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codeName="ThisWorkbook" defaultThemeVersion="166925"/>
  <mc:AlternateContent xmlns:mc="http://schemas.openxmlformats.org/markup-compatibility/2006">
    <mc:Choice Requires="x15">
      <x15ac:absPath xmlns:x15ac="http://schemas.microsoft.com/office/spreadsheetml/2010/11/ac" url="https://researchireland.sharepoint.com/sites/Prog/ERDF Smart Hubs/Programme Management/Approval processes for new TRPs_TRs_industry/Budget templates/"/>
    </mc:Choice>
  </mc:AlternateContent>
  <xr:revisionPtr revIDLastSave="384" documentId="8_{2E5905C9-D401-4705-A4D0-B81DD61ECC6E}" xr6:coauthVersionLast="47" xr6:coauthVersionMax="47" xr10:uidLastSave="{DE610987-B203-4535-872F-18AEC1FF0C79}"/>
  <bookViews>
    <workbookView xWindow="28680" yWindow="-16155" windowWidth="29040" windowHeight="15720" tabRatio="647" firstSheet="1" activeTab="1" xr2:uid="{4670DFF5-6A4A-4BAE-9169-DBA1FEFF396F}"/>
  </bookViews>
  <sheets>
    <sheet name="Guidance" sheetId="17" r:id="rId1"/>
    <sheet name="TRP budget" sheetId="55"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3" i="55" l="1"/>
  <c r="L113" i="55" a="1"/>
  <c r="L113" i="55" s="1"/>
  <c r="K85" i="55"/>
  <c r="N114" i="55" a="1"/>
  <c r="N114" i="55" s="1"/>
  <c r="M114" i="55" a="1"/>
  <c r="M114" i="55" s="1"/>
  <c r="L114" i="55" a="1"/>
  <c r="L114" i="55" s="1"/>
  <c r="K114" i="55" a="1"/>
  <c r="K114" i="55" s="1"/>
  <c r="J114" i="55" a="1"/>
  <c r="J114" i="55" s="1"/>
  <c r="N113" i="55" a="1"/>
  <c r="N113" i="55" s="1"/>
  <c r="M113" i="55" a="1"/>
  <c r="M113" i="55" s="1"/>
  <c r="K113" i="55" a="1"/>
  <c r="K113" i="55" s="1"/>
  <c r="J113" i="55" a="1"/>
  <c r="J113" i="55" s="1"/>
  <c r="N112" i="55" a="1"/>
  <c r="N112" i="55" s="1"/>
  <c r="M112" i="55" a="1"/>
  <c r="M112" i="55" s="1"/>
  <c r="L112" i="55" a="1"/>
  <c r="L112" i="55" s="1"/>
  <c r="K112" i="55" a="1"/>
  <c r="K112" i="55" s="1"/>
  <c r="J112" i="55" a="1"/>
  <c r="J112" i="55" s="1"/>
  <c r="N111" i="55" a="1"/>
  <c r="N111" i="55" s="1"/>
  <c r="M111" i="55" a="1"/>
  <c r="M111" i="55" s="1"/>
  <c r="L111" i="55" a="1"/>
  <c r="L111" i="55" s="1"/>
  <c r="K111" i="55" a="1"/>
  <c r="K111" i="55" s="1"/>
  <c r="J111" i="55" a="1"/>
  <c r="J111" i="55" s="1"/>
  <c r="N85" i="55"/>
  <c r="N94" i="55" s="1"/>
  <c r="M85" i="55"/>
  <c r="M94" i="55" s="1"/>
  <c r="L85" i="55"/>
  <c r="L94" i="55" s="1"/>
  <c r="K94" i="55"/>
  <c r="J85" i="55"/>
  <c r="J94" i="55" s="1"/>
  <c r="O84" i="55"/>
  <c r="H84" i="55"/>
  <c r="O83" i="55"/>
  <c r="H83" i="55"/>
  <c r="O82" i="55"/>
  <c r="H82" i="55"/>
  <c r="O81" i="55"/>
  <c r="H81" i="55"/>
  <c r="O80" i="55"/>
  <c r="H80" i="55"/>
  <c r="O79" i="55"/>
  <c r="H79" i="55"/>
  <c r="O78" i="55"/>
  <c r="H78" i="55"/>
  <c r="O77" i="55"/>
  <c r="H77" i="55"/>
  <c r="N74" i="55"/>
  <c r="N93" i="55" s="1"/>
  <c r="M74" i="55"/>
  <c r="M93" i="55" s="1"/>
  <c r="L74" i="55"/>
  <c r="L93" i="55" s="1"/>
  <c r="K74" i="55"/>
  <c r="K93" i="55" s="1"/>
  <c r="J74" i="55"/>
  <c r="J93" i="55" s="1"/>
  <c r="O73" i="55"/>
  <c r="H73" i="55"/>
  <c r="O72" i="55"/>
  <c r="H72" i="55"/>
  <c r="O71" i="55"/>
  <c r="H71" i="55"/>
  <c r="O70" i="55"/>
  <c r="H70" i="55"/>
  <c r="O69" i="55"/>
  <c r="H69" i="55"/>
  <c r="O68" i="55"/>
  <c r="H68" i="55"/>
  <c r="O67" i="55"/>
  <c r="H67" i="55"/>
  <c r="N64" i="55"/>
  <c r="N92" i="55" s="1"/>
  <c r="M64" i="55"/>
  <c r="M92" i="55" s="1"/>
  <c r="L64" i="55"/>
  <c r="L92" i="55" s="1"/>
  <c r="K64" i="55"/>
  <c r="K92" i="55" s="1"/>
  <c r="J64" i="55"/>
  <c r="J92" i="55" s="1"/>
  <c r="O63" i="55"/>
  <c r="H63" i="55"/>
  <c r="O62" i="55"/>
  <c r="H62" i="55"/>
  <c r="O61" i="55"/>
  <c r="H61" i="55"/>
  <c r="O60" i="55"/>
  <c r="H60" i="55"/>
  <c r="O59" i="55"/>
  <c r="H59" i="55"/>
  <c r="O58" i="55"/>
  <c r="H58" i="55"/>
  <c r="O57" i="55"/>
  <c r="H57" i="55"/>
  <c r="N53" i="55"/>
  <c r="N91" i="55" s="1"/>
  <c r="M53" i="55"/>
  <c r="M91" i="55" s="1"/>
  <c r="L91" i="55"/>
  <c r="K53" i="55"/>
  <c r="K91" i="55" s="1"/>
  <c r="J53" i="55"/>
  <c r="J91" i="55" s="1"/>
  <c r="O52" i="55"/>
  <c r="H52" i="55"/>
  <c r="O51" i="55"/>
  <c r="H51" i="55"/>
  <c r="O50" i="55"/>
  <c r="H50" i="55"/>
  <c r="O49" i="55"/>
  <c r="H49" i="55"/>
  <c r="O48" i="55"/>
  <c r="H48" i="55"/>
  <c r="O47" i="55"/>
  <c r="H47" i="55"/>
  <c r="O46" i="55"/>
  <c r="H46" i="55"/>
  <c r="O45" i="55"/>
  <c r="H45" i="55"/>
  <c r="O44" i="55"/>
  <c r="H44" i="55"/>
  <c r="O43" i="55"/>
  <c r="H43" i="55"/>
  <c r="D38" i="55"/>
  <c r="N102" i="55" l="1" a="1"/>
  <c r="N102" i="55" s="1"/>
  <c r="K103" i="55" a="1"/>
  <c r="K103" i="55" s="1"/>
  <c r="O74" i="55"/>
  <c r="K104" i="55" a="1"/>
  <c r="K104" i="55" s="1"/>
  <c r="K102" i="55" a="1"/>
  <c r="K102" i="55" s="1"/>
  <c r="M103" i="55" a="1"/>
  <c r="M103" i="55" s="1"/>
  <c r="O114" i="55"/>
  <c r="M95" i="55"/>
  <c r="L115" i="55"/>
  <c r="O64" i="55"/>
  <c r="O85" i="55"/>
  <c r="N104" i="55" a="1"/>
  <c r="N104" i="55" s="1"/>
  <c r="K115" i="55"/>
  <c r="M115" i="55"/>
  <c r="O53" i="55"/>
  <c r="L101" i="55" a="1"/>
  <c r="L101" i="55" s="1"/>
  <c r="K101" i="55" a="1"/>
  <c r="K101" i="55" s="1"/>
  <c r="N95" i="55"/>
  <c r="K95" i="55"/>
  <c r="O92" i="55"/>
  <c r="L95" i="55"/>
  <c r="N115" i="55"/>
  <c r="O113" i="55"/>
  <c r="O94" i="55"/>
  <c r="O112" i="55"/>
  <c r="J95" i="55"/>
  <c r="O91" i="55"/>
  <c r="J115" i="55"/>
  <c r="O111" i="55"/>
  <c r="O93" i="55"/>
  <c r="L104" i="55" a="1"/>
  <c r="L104" i="55" s="1"/>
  <c r="J103" i="55" a="1"/>
  <c r="J103" i="55" s="1"/>
  <c r="L102" i="55" a="1"/>
  <c r="L102" i="55" s="1"/>
  <c r="M104" i="55" a="1"/>
  <c r="M104" i="55" s="1"/>
  <c r="M101" i="55" a="1"/>
  <c r="M101" i="55" s="1"/>
  <c r="J101" i="55" a="1"/>
  <c r="J101" i="55" s="1"/>
  <c r="M102" i="55" a="1"/>
  <c r="M102" i="55" s="1"/>
  <c r="N101" i="55" a="1"/>
  <c r="N101" i="55" s="1"/>
  <c r="J104" i="55" a="1"/>
  <c r="J104" i="55" s="1"/>
  <c r="L103" i="55" a="1"/>
  <c r="L103" i="55" s="1"/>
  <c r="N103" i="55" a="1"/>
  <c r="N103" i="55" s="1"/>
  <c r="J102" i="55" a="1"/>
  <c r="J102" i="55" s="1"/>
  <c r="K105" i="55" l="1"/>
  <c r="N105" i="55"/>
  <c r="O115" i="55"/>
  <c r="L105" i="55"/>
  <c r="O101" i="55"/>
  <c r="J105" i="55"/>
  <c r="M105" i="55"/>
  <c r="O104" i="55"/>
  <c r="O102" i="55"/>
  <c r="O95" i="55"/>
  <c r="O103" i="55"/>
  <c r="O96" i="55" l="1"/>
  <c r="O97" i="55" s="1"/>
  <c r="O105" i="5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<sst xmlns="http://schemas.openxmlformats.org/spreadsheetml/2006/main" count="171" uniqueCount="105">
  <si>
    <r>
      <t>All budget figures in this worksheet should be prepared in</t>
    </r>
    <r>
      <rPr>
        <b/>
        <sz val="11"/>
        <color rgb="FF000000"/>
        <rFont val="Calibri"/>
        <family val="2"/>
      </rPr>
      <t xml:space="preserve"> Euro (€)</t>
    </r>
  </si>
  <si>
    <t>Budget breakdown based on Staff, Equipment, Materials and Travel should be provided. General rules to follow when completing the worksheets are:</t>
  </si>
  <si>
    <r>
      <t xml:space="preserve">a. </t>
    </r>
    <r>
      <rPr>
        <b/>
        <sz val="11"/>
        <color theme="1"/>
        <rFont val="Calibri"/>
        <family val="2"/>
        <scheme val="minor"/>
      </rPr>
      <t>Only enter data directly into non-coloured cells</t>
    </r>
    <r>
      <rPr>
        <sz val="11"/>
        <color theme="1"/>
        <rFont val="Calibri"/>
        <family val="2"/>
        <scheme val="minor"/>
      </rPr>
      <t>. As a rule, coloured cells contain formulae that will automatically sum up columns/rows or transfer information across the worksheet.</t>
    </r>
  </si>
  <si>
    <t xml:space="preserve">b. You can add rows to tables using the “Insert Row” function. The formulae of the specific worksheet will automatically be revised to include the additional row(s). </t>
  </si>
  <si>
    <r>
      <rPr>
        <sz val="11"/>
        <color rgb="FF000000"/>
        <rFont val="Calibri"/>
        <scheme val="minor"/>
      </rPr>
      <t xml:space="preserve">c. </t>
    </r>
    <r>
      <rPr>
        <b/>
        <sz val="11"/>
        <color rgb="FF000000"/>
        <rFont val="Calibri"/>
        <scheme val="minor"/>
      </rPr>
      <t>Do not delete empty tables or worksheets.</t>
    </r>
  </si>
  <si>
    <t>When completing the Staff budget tables:</t>
  </si>
  <si>
    <t>a. For each team member requested, please indicate which scale they are aligned to in the “Grade Level” column. Clear justification is required for the grade level aligned to each post.</t>
  </si>
  <si>
    <t>b. The SFI Grants Team Member Budgeting Scale must be used for all research posts.</t>
  </si>
  <si>
    <t>c. Applicants are to provide a University approved scale for non-research posts (e.g. project managers, developers etc.). The submitted scale must contain a description of the qualifications required for an individual to be hired at that level along with the expected roles and responsibilities of the post. Requests for non-research posts are to be aligned to the relevant point on the scale.</t>
  </si>
  <si>
    <t>d. Assign a unique code to each post listed in the budget, in the “Unique ID” column (e.g. “PD1”, “PD2”, “PG1”, “PG1”, “Admin1”, “Admin2”, etc.). Also record whether the staff member is full time on a particular Translational Research Project in the “FTE” column. For staff members that are costed across multiple projects, ensure that the correct unique ID is applied consistently. It is important that Research Ireland can easily track team members that are split across projects.</t>
  </si>
  <si>
    <t>Translational Research Project (with industry involvement)</t>
  </si>
  <si>
    <t>Name of ARC Hub</t>
  </si>
  <si>
    <t>Click to Select</t>
  </si>
  <si>
    <r>
      <t xml:space="preserve">Name of Translational Researcher  </t>
    </r>
    <r>
      <rPr>
        <sz val="8"/>
        <color theme="1"/>
        <rFont val="Calibri"/>
        <family val="2"/>
        <scheme val="minor"/>
      </rPr>
      <t> </t>
    </r>
  </si>
  <si>
    <t>Host Research Body of Translational Researcher</t>
  </si>
  <si>
    <t>Translational Research Project Title</t>
  </si>
  <si>
    <t>Start date of project</t>
  </si>
  <si>
    <t>Duration of project (in months)</t>
  </si>
  <si>
    <t>Company Information</t>
  </si>
  <si>
    <t>Company Name:</t>
  </si>
  <si>
    <t>Is your industry partner located in the Republic of Ireland?</t>
  </si>
  <si>
    <t>If so, what county is the industry partner based in?</t>
  </si>
  <si>
    <t>If not, what country are they based in?</t>
  </si>
  <si>
    <t>Annual Turnover (€)</t>
  </si>
  <si>
    <r>
      <t xml:space="preserve">NACE sector
</t>
    </r>
    <r>
      <rPr>
        <i/>
        <sz val="9"/>
        <color theme="1"/>
        <rFont val="Calibri"/>
        <family val="2"/>
        <scheme val="minor"/>
      </rPr>
      <t>For further information on NACE Codes and to view the full list of NACE code levels click the link:</t>
    </r>
  </si>
  <si>
    <t xml:space="preserve"> NACE Codes </t>
  </si>
  <si>
    <t>Total number of employees (FTEs)</t>
  </si>
  <si>
    <t>Number of employees in R&amp;D (FTEs)</t>
  </si>
  <si>
    <t>Is the company Irish owned?</t>
  </si>
  <si>
    <t>If the company is a Large Enterprise, please provide justification which establishes that the aid will achieve the following:</t>
  </si>
  <si>
    <t>Permitted aid for Research Category</t>
  </si>
  <si>
    <r>
      <t>a)</t>
    </r>
    <r>
      <rPr>
        <sz val="7"/>
        <rFont val="Times New Roman"/>
        <family val="1"/>
      </rPr>
      <t xml:space="preserve">       </t>
    </r>
    <r>
      <rPr>
        <sz val="11"/>
        <color rgb="FF000000"/>
        <rFont val="Calibri"/>
        <family val="2"/>
        <scheme val="minor"/>
      </rPr>
      <t>a material increase in the scope of the project/activity due to the aid, or</t>
    </r>
  </si>
  <si>
    <t>Industrial Research</t>
  </si>
  <si>
    <r>
      <t>b)</t>
    </r>
    <r>
      <rPr>
        <sz val="7"/>
        <rFont val="Times New Roman"/>
        <family val="1"/>
      </rPr>
      <t xml:space="preserve">      </t>
    </r>
    <r>
      <rPr>
        <sz val="11"/>
        <color rgb="FF000000"/>
        <rFont val="Calibri"/>
        <family val="2"/>
        <scheme val="minor"/>
      </rPr>
      <t>a material increase in the total amount spent by the beneficiary on the project/activity due to the aid, or</t>
    </r>
  </si>
  <si>
    <t>Experimental Development</t>
  </si>
  <si>
    <t xml:space="preserve">                    c)    a material increase in the speed of completion of the project/ activity concerned;</t>
  </si>
  <si>
    <t>Permitted aid for Company size</t>
  </si>
  <si>
    <t>Small Enterprise</t>
  </si>
  <si>
    <t>Medium Enterprise</t>
  </si>
  <si>
    <t>Large Enterprise</t>
  </si>
  <si>
    <t>Determination of Allowed Aid Intensity</t>
  </si>
  <si>
    <t>Research Category (Grant aid intensity 1 )</t>
  </si>
  <si>
    <t>Permitted aid for fulfilling Art 25 6(b)</t>
  </si>
  <si>
    <t>Provide a justifying narrative for the selected research category (max. 250 words)</t>
  </si>
  <si>
    <t>Yes</t>
  </si>
  <si>
    <t>No</t>
  </si>
  <si>
    <t>Company Size (Grant aid intensity 2 )</t>
  </si>
  <si>
    <t>Fulfilment of min. one requirement of Art 25 6 (b) (Grant aid intensity 3)</t>
  </si>
  <si>
    <t>NACE Codes Level 1</t>
  </si>
  <si>
    <t>Maximum permitted Grant Aid (%)</t>
  </si>
  <si>
    <t>A - AGRICULTURE, FORESTRY AND FISHING</t>
  </si>
  <si>
    <t>B - MINING AND QUARRYING</t>
  </si>
  <si>
    <t>Detailed budget tables (Research Ireland and Industry Budget)</t>
  </si>
  <si>
    <t>C - MANUFACTURING</t>
  </si>
  <si>
    <t>Staff: Title of Position</t>
  </si>
  <si>
    <t>Research Organisation</t>
  </si>
  <si>
    <t>Unique ID</t>
  </si>
  <si>
    <t>Grade Level (Research Ireland GBP and salary scales Link)</t>
  </si>
  <si>
    <t>FTE</t>
  </si>
  <si>
    <t>Research Ireland 
Contribution (%)</t>
  </si>
  <si>
    <r>
      <t xml:space="preserve">Industry Partner 
Contribution (%)
</t>
    </r>
    <r>
      <rPr>
        <i/>
        <sz val="11"/>
        <rFont val="Calibri"/>
        <family val="2"/>
        <scheme val="minor"/>
      </rPr>
      <t>autogenerated</t>
    </r>
  </si>
  <si>
    <t>Industry Contribution 
Type</t>
  </si>
  <si>
    <t>Year 1</t>
  </si>
  <si>
    <t>Year 2</t>
  </si>
  <si>
    <t>Year 3</t>
  </si>
  <si>
    <t>Year 4</t>
  </si>
  <si>
    <t>Year 5</t>
  </si>
  <si>
    <t>Total</t>
  </si>
  <si>
    <t>D - ELECTRICITY, GAS, STEAM AND AIR CONDITIONING SUPPLY</t>
  </si>
  <si>
    <t>E - WATER SUPPLY; SEWERAGE, WASTE MANAGEMENT AND REMEDIATION ACTIVITIES</t>
  </si>
  <si>
    <t>F - CONSTRUCTION</t>
  </si>
  <si>
    <t>G - WHOLESALE AND RETAIL TRADE</t>
  </si>
  <si>
    <t>H - TRANSPORTATION AND STORAGE</t>
  </si>
  <si>
    <t>I - ACCOMMODATION AND FOOD SERVICE ACTIVITIES</t>
  </si>
  <si>
    <t>J - PUBLISHING, BROADCASTING, AND CONTENT PRODUCTION AND DISTRIBUTION ACTIVITIES</t>
  </si>
  <si>
    <t>K - TELECOMMUNICATION, COMPUTER PROGRAMMING, CONSULTING, COMPUTING INFRASTRUCTURE AND OTHER INFORMATION SERVICE ACTIVITIES</t>
  </si>
  <si>
    <t>L - FINANCIAL AND INSURANCE ACTIVITIES</t>
  </si>
  <si>
    <t>M - REAL ESTATE ACTIVITIES</t>
  </si>
  <si>
    <t>N - PROFESSIONAL, SCIENTIFIC AND TECHNICAL ACTIVITIES</t>
  </si>
  <si>
    <r>
      <rPr>
        <b/>
        <sz val="11"/>
        <color rgb="FF000000"/>
        <rFont val="Calibri"/>
        <family val="2"/>
        <scheme val="minor"/>
      </rPr>
      <t xml:space="preserve">Staff Subtotal </t>
    </r>
    <r>
      <rPr>
        <b/>
        <sz val="11"/>
        <color rgb="FFFF0000"/>
        <rFont val="Calibri"/>
        <family val="2"/>
        <scheme val="minor"/>
      </rPr>
      <t>*</t>
    </r>
  </si>
  <si>
    <t>O - ADMINISTRATIVE AND SUPPORT SERVICE ACTIVITIES</t>
  </si>
  <si>
    <t>*Inclusive of PRSI &amp; Pension, indicate exact level for each post</t>
  </si>
  <si>
    <t>P - PUBLIC ADMINISTRATION AND DEFENCE; COMPULSORY SOCIAL SECURITY</t>
  </si>
  <si>
    <t>Q - EDUCATION</t>
  </si>
  <si>
    <t>Equipment</t>
  </si>
  <si>
    <t>R - HUMAN HEALTH AND SOCIAL WORK ACTIVITIES</t>
  </si>
  <si>
    <t>S - ARTS, SPORTS AND RECREATION</t>
  </si>
  <si>
    <t>T - OTHER SERVICE ACTIVITIES</t>
  </si>
  <si>
    <t>U - ACTIVITIES OF HOUSEHOLDS AS EMPLOYERS AND UNDIFFERENTIATED GOODS - AND SERVICE-PRODUCING ACTIVITIES OF HOUSEHOLDS FOR OWN USE</t>
  </si>
  <si>
    <t>V - ACTIVITIES OF EXTRATERRITORIAL ORGANISATIONS AND BODIES</t>
  </si>
  <si>
    <t>Equipment Subtotal</t>
  </si>
  <si>
    <t>Materials and Consumables</t>
  </si>
  <si>
    <t>Materials and Consumables Subtotal</t>
  </si>
  <si>
    <t xml:space="preserve">Travel </t>
  </si>
  <si>
    <t>Travel Subtotal</t>
  </si>
  <si>
    <t>Total Project Costs (Research Ireland and industry budget)</t>
  </si>
  <si>
    <t>Category</t>
  </si>
  <si>
    <t>Staff</t>
  </si>
  <si>
    <t>Travel</t>
  </si>
  <si>
    <t>Total Project Cost</t>
  </si>
  <si>
    <t>Maximum permitted aid from Research Ireland (€)</t>
  </si>
  <si>
    <t>Minimum industry contribution (€)</t>
  </si>
  <si>
    <t>Total Industry Partner Budget</t>
  </si>
  <si>
    <r>
      <rPr>
        <b/>
        <sz val="11"/>
        <color rgb="FF000000"/>
        <rFont val="Calibri"/>
      </rPr>
      <t>Total [</t>
    </r>
    <r>
      <rPr>
        <i/>
        <sz val="11"/>
        <color rgb="FF000000"/>
        <rFont val="Calibri"/>
      </rPr>
      <t>must be equal to or greater than minimum industry contribution (€)(cell O97)]</t>
    </r>
  </si>
  <si>
    <t>Total Research Ireland Budget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</si>
</sst>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1809]* #,##0.00_-;\-[$€-1809]* #,##0.00_-;_-[$€-1809]* &quot;-&quot;??_-;_-@_-"/>
  </numFmts>
  <fonts count="30">
    <font>
      <sz val="11"/>
      <color theme="1"/>
      <name val="Calibri"/>
      <family val="2"/>
      <scheme val="minor"/>
    </font>
    <font>
      <sz val="11"/>
      <color theme="1"/>
      <name val="Calibri"/>
      <family val="2"/>
      <scheme val="minor"/>
    </font>
    <font>
      <b/>
      <sz val="11"/>
      <color theme="1"/>
      <name val="Calibri"/>
      <family val="2"/>
      <scheme val="minor"/>
    </font>
    <font>
      <b/>
      <sz val="11"/>
      <color rgb="FFFF0000"/>
      <name val="Calibri"/>
      <family val="2"/>
      <scheme val="minor"/>
    </font>
    <font>
      <u/>
      <sz val="11"/>
      <color theme="10"/>
      <name val="Calibri"/>
      <family val="2"/>
      <scheme val="minor"/>
    </font>
    <font>
      <sz val="11"/>
      <color rgb="FF000000"/>
      <name val="Calibri"/>
      <family val="2"/>
      <scheme val="minor"/>
    </font>
    <font>
      <sz val="11"/>
      <name val="Calibri"/>
      <family val="2"/>
      <scheme val="minor"/>
    </font>
    <font>
      <sz val="11"/>
      <color rgb="FFFF0000"/>
      <name val="Calibri"/>
      <family val="2"/>
      <scheme val="minor"/>
    </font>
    <font>
      <b/>
      <sz val="11"/>
      <name val="Calibri"/>
      <family val="2"/>
      <scheme val="minor"/>
    </font>
    <font>
      <b/>
      <sz val="11"/>
      <color rgb="FF000000"/>
      <name val="Calibri"/>
      <family val="2"/>
      <scheme val="minor"/>
    </font>
    <font>
      <sz val="11"/>
      <color rgb="FF000000"/>
      <name val="Calibri"/>
      <family val="2"/>
    </font>
    <font>
      <b/>
      <sz val="11"/>
      <color rgb="FF000000"/>
      <name val="Calibri"/>
      <family val="2"/>
    </font>
    <font>
      <sz val="12"/>
      <color theme="1"/>
      <name val="Calibri"/>
      <family val="2"/>
      <scheme val="minor"/>
    </font>
    <font>
      <sz val="8"/>
      <color theme="1"/>
      <name val="Calibri"/>
      <family val="2"/>
      <scheme val="minor"/>
    </font>
    <font>
      <sz val="7"/>
      <name val="Times New Roman"/>
      <family val="1"/>
    </font>
    <font>
      <b/>
      <sz val="12"/>
      <name val="Calibri"/>
      <family val="2"/>
      <scheme val="minor"/>
    </font>
    <font>
      <i/>
      <sz val="11"/>
      <name val="Calibri"/>
      <family val="2"/>
      <scheme val="minor"/>
    </font>
    <font>
      <b/>
      <u/>
      <sz val="11"/>
      <color theme="10"/>
      <name val="Calibri"/>
      <family val="2"/>
      <scheme val="minor"/>
    </font>
    <font>
      <b/>
      <sz val="11"/>
      <color rgb="FFC00000"/>
      <name val="Calibri"/>
      <family val="2"/>
      <scheme val="minor"/>
    </font>
    <font>
      <b/>
      <sz val="11"/>
      <color rgb="FFC00000"/>
      <name val="Calibri"/>
      <family val="2"/>
    </font>
    <font>
      <b/>
      <sz val="12"/>
      <color theme="1"/>
      <name val="Calibri"/>
      <family val="2"/>
      <scheme val="minor"/>
    </font>
    <font>
      <b/>
      <sz val="13"/>
      <name val="Calibri"/>
      <family val="2"/>
      <scheme val="minor"/>
    </font>
    <font>
      <sz val="11"/>
      <color rgb="FF000000"/>
      <name val="Calibri"/>
      <scheme val="minor"/>
    </font>
    <font>
      <b/>
      <sz val="11"/>
      <color rgb="FF000000"/>
      <name val="Calibri"/>
      <scheme val="minor"/>
    </font>
    <font>
      <u/>
      <sz val="11"/>
      <color theme="4" tint="-0.249977111117893"/>
      <name val="Calibri"/>
      <family val="2"/>
      <scheme val="minor"/>
    </font>
    <font>
      <sz val="11"/>
      <color rgb="FFED0000"/>
      <name val="Calibri"/>
      <family val="2"/>
      <scheme val="minor"/>
    </font>
    <font>
      <i/>
      <sz val="9"/>
      <color theme="1"/>
      <name val="Calibri"/>
      <family val="2"/>
      <scheme val="minor"/>
    </font>
    <font>
      <sz val="10"/>
      <color rgb="FF000000"/>
      <name val="Aptos"/>
      <family val="2"/>
    </font>
    <font>
      <b/>
      <sz val="11"/>
      <color rgb="FF000000"/>
      <name val="Calibri"/>
    </font>
    <font>
      <i/>
      <sz val="11"/>
      <color rgb="FF000000"/>
      <name val="Calibri"/>
    </font>
  </fonts>
  <fills count="15">
    <fill>
      <patternFill patternType="none"/>
    </fill>
    <fill>
      <patternFill patternType="gray125"/>
    </fill>
    <fill>
      <patternFill patternType="solid">
        <fgColor theme="0" tint="-4.9989318521683403E-2"/>
        <bgColor indexed="64"/>
      </patternFill>
    </fill>
    <fill>
      <patternFill patternType="solid">
        <fgColor rgb="FFFFFFCC"/>
      </patternFill>
    </fill>
    <fill>
      <patternFill patternType="solid">
        <fgColor theme="6" tint="0.79998168889431442"/>
        <bgColor indexed="65"/>
      </patternFill>
    </fill>
    <fill>
      <patternFill patternType="solid">
        <fgColor theme="9" tint="0.79998168889431442"/>
        <bgColor indexed="65"/>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rgb="FFEDEDED"/>
      </patternFill>
    </fill>
    <fill>
      <patternFill patternType="solid">
        <fgColor rgb="FFC6E0B4"/>
        <bgColor indexed="64"/>
      </patternFill>
    </fill>
    <fill>
      <patternFill patternType="solid">
        <fgColor rgb="FFE2EFDA"/>
        <bgColor indexed="64"/>
      </patternFill>
    </fill>
    <fill>
      <patternFill patternType="solid">
        <fgColor theme="4" tint="0.59999389629810485"/>
        <bgColor indexed="64"/>
      </patternFill>
    </fill>
  </fills>
  <borders count="9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auto="1"/>
      </right>
      <top style="medium">
        <color auto="1"/>
      </top>
      <bottom/>
      <diagonal/>
    </border>
    <border>
      <left style="medium">
        <color indexed="64"/>
      </left>
      <right style="medium">
        <color indexed="64"/>
      </right>
      <top style="medium">
        <color indexed="64"/>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style="medium">
        <color indexed="64"/>
      </left>
      <right style="thin">
        <color auto="1"/>
      </right>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medium">
        <color auto="1"/>
      </left>
      <right/>
      <top style="medium">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style="thin">
        <color auto="1"/>
      </left>
      <right/>
      <top style="medium">
        <color auto="1"/>
      </top>
      <bottom style="thin">
        <color auto="1"/>
      </bottom>
      <diagonal/>
    </border>
    <border>
      <left style="medium">
        <color auto="1"/>
      </left>
      <right/>
      <top style="thin">
        <color auto="1"/>
      </top>
      <bottom/>
      <diagonal/>
    </border>
    <border>
      <left/>
      <right style="medium">
        <color indexed="64"/>
      </right>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medium">
        <color indexed="64"/>
      </left>
      <right/>
      <top/>
      <bottom/>
      <diagonal/>
    </border>
    <border>
      <left/>
      <right style="thin">
        <color indexed="64"/>
      </right>
      <top/>
      <bottom/>
      <diagonal/>
    </border>
    <border>
      <left/>
      <right style="medium">
        <color indexed="64"/>
      </right>
      <top style="thin">
        <color auto="1"/>
      </top>
      <bottom/>
      <diagonal/>
    </border>
    <border>
      <left/>
      <right style="medium">
        <color indexed="64"/>
      </right>
      <top style="thin">
        <color auto="1"/>
      </top>
      <bottom style="medium">
        <color auto="1"/>
      </bottom>
      <diagonal/>
    </border>
    <border>
      <left/>
      <right style="thin">
        <color indexed="64"/>
      </right>
      <top style="thin">
        <color indexed="64"/>
      </top>
      <bottom style="medium">
        <color indexed="64"/>
      </bottom>
      <diagonal/>
    </border>
    <border>
      <left/>
      <right style="medium">
        <color rgb="FF000000"/>
      </right>
      <top style="thin">
        <color auto="1"/>
      </top>
      <bottom style="thin">
        <color auto="1"/>
      </bottom>
      <diagonal/>
    </border>
    <border>
      <left style="thin">
        <color indexed="64"/>
      </left>
      <right style="medium">
        <color indexed="64"/>
      </right>
      <top/>
      <bottom style="medium">
        <color indexed="64"/>
      </bottom>
      <diagonal/>
    </border>
    <border>
      <left style="medium">
        <color auto="1"/>
      </left>
      <right/>
      <top/>
      <bottom style="medium">
        <color indexed="64"/>
      </bottom>
      <diagonal/>
    </border>
    <border>
      <left style="thin">
        <color rgb="FF000000"/>
      </left>
      <right style="thin">
        <color rgb="FF000000"/>
      </right>
      <top style="thin">
        <color rgb="FF000000"/>
      </top>
      <bottom style="thin">
        <color rgb="FF000000"/>
      </bottom>
      <diagonal/>
    </border>
    <border>
      <left/>
      <right style="medium">
        <color indexed="64"/>
      </right>
      <top/>
      <bottom style="medium">
        <color indexed="64"/>
      </bottom>
      <diagonal/>
    </border>
    <border>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indexed="64"/>
      </left>
      <right style="thin">
        <color indexed="64"/>
      </right>
      <top style="medium">
        <color rgb="FF000000"/>
      </top>
      <bottom style="medium">
        <color indexed="64"/>
      </bottom>
      <diagonal/>
    </border>
    <border>
      <left style="thin">
        <color indexed="64"/>
      </left>
      <right style="medium">
        <color rgb="FF000000"/>
      </right>
      <top style="medium">
        <color rgb="FF000000"/>
      </top>
      <bottom style="medium">
        <color indexed="64"/>
      </bottom>
      <diagonal/>
    </border>
    <border>
      <left style="thin">
        <color auto="1"/>
      </left>
      <right style="medium">
        <color rgb="FF000000"/>
      </right>
      <top/>
      <bottom style="thin">
        <color auto="1"/>
      </bottom>
      <diagonal/>
    </border>
    <border>
      <left style="medium">
        <color rgb="FF000000"/>
      </left>
      <right style="medium">
        <color rgb="FF000000"/>
      </right>
      <top style="medium">
        <color rgb="FF000000"/>
      </top>
      <bottom style="medium">
        <color rgb="FF000000"/>
      </bottom>
      <diagonal/>
    </border>
    <border>
      <left style="thin">
        <color auto="1"/>
      </left>
      <right style="medium">
        <color rgb="FF000000"/>
      </right>
      <top/>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auto="1"/>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thin">
        <color indexed="64"/>
      </left>
      <right style="thin">
        <color indexed="64"/>
      </right>
      <top style="medium">
        <color rgb="FF000000"/>
      </top>
      <bottom/>
      <diagonal/>
    </border>
    <border>
      <left style="thin">
        <color indexed="64"/>
      </left>
      <right style="medium">
        <color indexed="64"/>
      </right>
      <top style="medium">
        <color rgb="FF000000"/>
      </top>
      <bottom/>
      <diagonal/>
    </border>
    <border>
      <left style="medium">
        <color rgb="FF000000"/>
      </left>
      <right style="medium">
        <color rgb="FF000000"/>
      </right>
      <top style="medium">
        <color indexed="64"/>
      </top>
      <bottom style="medium">
        <color indexed="64"/>
      </bottom>
      <diagonal/>
    </border>
    <border>
      <left/>
      <right style="thin">
        <color indexed="64"/>
      </right>
      <top style="medium">
        <color rgb="FF000000"/>
      </top>
      <bottom style="medium">
        <color indexed="64"/>
      </bottom>
      <diagonal/>
    </border>
    <border>
      <left/>
      <right style="thin">
        <color rgb="FF000000"/>
      </right>
      <top style="medium">
        <color rgb="FF000000"/>
      </top>
      <bottom style="medium">
        <color rgb="FF000000"/>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auto="1"/>
      </right>
      <top style="medium">
        <color rgb="FF000000"/>
      </top>
      <bottom/>
      <diagonal/>
    </border>
    <border>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right style="thin">
        <color auto="1"/>
      </right>
      <top/>
      <bottom style="medium">
        <color indexed="64"/>
      </bottom>
      <diagonal/>
    </border>
    <border>
      <left/>
      <right style="medium">
        <color rgb="FF000000"/>
      </right>
      <top style="medium">
        <color rgb="FF000000"/>
      </top>
      <bottom style="thin">
        <color indexed="64"/>
      </bottom>
      <diagonal/>
    </border>
    <border>
      <left style="thin">
        <color indexed="64"/>
      </left>
      <right/>
      <top/>
      <bottom style="medium">
        <color indexed="64"/>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s>
  <cellStyleXfs count="7">
    <xf numFmtId="0" fontId="0" fillId="0" borderId="0"/>
    <xf numFmtId="43" fontId="1" fillId="0" borderId="0" applyFont="0" applyFill="0" applyBorder="0" applyAlignment="0" applyProtection="0"/>
    <xf numFmtId="0" fontId="1" fillId="3" borderId="10" applyNumberFormat="0" applyFont="0" applyAlignment="0" applyProtection="0"/>
    <xf numFmtId="0" fontId="1" fillId="4" borderId="0" applyNumberFormat="0" applyBorder="0" applyAlignment="0" applyProtection="0"/>
    <xf numFmtId="0" fontId="1" fillId="5" borderId="0" applyNumberFormat="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387">
    <xf numFmtId="0" fontId="0" fillId="0" borderId="0" xfId="0"/>
    <xf numFmtId="0" fontId="0" fillId="0" borderId="0" xfId="0" applyAlignment="1">
      <alignment wrapText="1"/>
    </xf>
    <xf numFmtId="0" fontId="4" fillId="0" borderId="0" xfId="5" applyAlignment="1">
      <alignment wrapText="1"/>
    </xf>
    <xf numFmtId="0" fontId="0" fillId="0" borderId="0" xfId="0" applyAlignment="1">
      <alignment horizontal="left" wrapText="1" indent="2"/>
    </xf>
    <xf numFmtId="0" fontId="6" fillId="0" borderId="0" xfId="0" applyFont="1" applyAlignment="1">
      <alignment vertical="center"/>
    </xf>
    <xf numFmtId="3" fontId="6" fillId="0" borderId="0" xfId="0" applyNumberFormat="1" applyFont="1" applyAlignment="1">
      <alignment vertical="center"/>
    </xf>
    <xf numFmtId="0" fontId="6" fillId="0" borderId="4" xfId="0" applyFont="1" applyBorder="1" applyAlignment="1">
      <alignment vertical="center"/>
    </xf>
    <xf numFmtId="9" fontId="6" fillId="0" borderId="4" xfId="0" applyNumberFormat="1" applyFont="1" applyBorder="1" applyAlignment="1">
      <alignment vertical="center"/>
    </xf>
    <xf numFmtId="0" fontId="6" fillId="0" borderId="4" xfId="0" applyFont="1" applyBorder="1"/>
    <xf numFmtId="9" fontId="6" fillId="0" borderId="4" xfId="0" applyNumberFormat="1" applyFont="1" applyBorder="1"/>
    <xf numFmtId="0" fontId="6" fillId="0" borderId="0" xfId="0" applyFont="1"/>
    <xf numFmtId="9" fontId="6" fillId="0" borderId="0" xfId="0" applyNumberFormat="1" applyFont="1"/>
    <xf numFmtId="0" fontId="6" fillId="0" borderId="0" xfId="0" applyFont="1" applyProtection="1">
      <protection locked="0"/>
    </xf>
    <xf numFmtId="0" fontId="8" fillId="0" borderId="0" xfId="0" applyFont="1" applyAlignment="1" applyProtection="1">
      <alignment horizontal="center" vertical="center"/>
      <protection locked="0"/>
    </xf>
    <xf numFmtId="3" fontId="6" fillId="0" borderId="0" xfId="0" applyNumberFormat="1" applyFont="1" applyProtection="1">
      <protection locked="0"/>
    </xf>
    <xf numFmtId="0" fontId="6" fillId="0" borderId="0" xfId="0" applyFont="1" applyAlignment="1" applyProtection="1">
      <alignment horizontal="center"/>
      <protection locked="0"/>
    </xf>
    <xf numFmtId="2" fontId="6" fillId="0" borderId="0" xfId="0" applyNumberFormat="1" applyFont="1" applyAlignment="1" applyProtection="1">
      <alignment horizontal="center"/>
      <protection locked="0"/>
    </xf>
    <xf numFmtId="1" fontId="6" fillId="0" borderId="0" xfId="1" applyNumberFormat="1" applyFont="1" applyAlignment="1" applyProtection="1">
      <alignment horizontal="right"/>
      <protection locked="0"/>
    </xf>
    <xf numFmtId="1" fontId="8" fillId="0" borderId="0" xfId="1" applyNumberFormat="1" applyFont="1" applyAlignment="1" applyProtection="1">
      <alignment horizontal="right"/>
      <protection locked="0"/>
    </xf>
    <xf numFmtId="0" fontId="0" fillId="0" borderId="0" xfId="0" applyProtection="1">
      <protection locked="0"/>
    </xf>
    <xf numFmtId="43" fontId="6" fillId="0" borderId="0" xfId="1" applyFont="1" applyAlignment="1" applyProtection="1">
      <alignment horizontal="right" vertical="center"/>
      <protection locked="0"/>
    </xf>
    <xf numFmtId="0" fontId="6" fillId="0" borderId="0" xfId="0" applyFont="1" applyAlignment="1" applyProtection="1">
      <alignment vertical="center"/>
      <protection locked="0"/>
    </xf>
    <xf numFmtId="3" fontId="6" fillId="0" borderId="0" xfId="0" applyNumberFormat="1" applyFont="1" applyAlignment="1" applyProtection="1">
      <alignment vertical="center"/>
      <protection locked="0"/>
    </xf>
    <xf numFmtId="164" fontId="8" fillId="0" borderId="0" xfId="0" applyNumberFormat="1" applyFont="1" applyAlignment="1" applyProtection="1">
      <alignment horizontal="center" vertical="center"/>
      <protection locked="0"/>
    </xf>
    <xf numFmtId="0" fontId="8" fillId="0" borderId="0" xfId="0" applyFont="1" applyAlignment="1" applyProtection="1">
      <alignment horizontal="center" vertical="center" wrapText="1"/>
      <protection locked="0"/>
    </xf>
    <xf numFmtId="2" fontId="8" fillId="0" borderId="0" xfId="0" applyNumberFormat="1" applyFont="1" applyAlignment="1" applyProtection="1">
      <alignment horizontal="center" vertical="center"/>
      <protection locked="0"/>
    </xf>
    <xf numFmtId="0" fontId="15" fillId="0" borderId="0" xfId="0" applyFont="1" applyAlignment="1" applyProtection="1">
      <alignment horizontal="left" vertical="center"/>
      <protection locked="0"/>
    </xf>
    <xf numFmtId="0" fontId="0" fillId="0" borderId="0" xfId="0" applyAlignment="1" applyProtection="1">
      <alignment horizontal="center"/>
      <protection locked="0"/>
    </xf>
    <xf numFmtId="9" fontId="0" fillId="0" borderId="0" xfId="6" applyFont="1" applyProtection="1">
      <protection locked="0"/>
    </xf>
    <xf numFmtId="0" fontId="12" fillId="0" borderId="0" xfId="0" applyFont="1" applyAlignment="1" applyProtection="1">
      <alignment horizontal="center"/>
      <protection locked="0"/>
    </xf>
    <xf numFmtId="9" fontId="6" fillId="0" borderId="0" xfId="6" applyFont="1" applyAlignment="1" applyProtection="1">
      <alignment horizontal="right"/>
      <protection locked="0"/>
    </xf>
    <xf numFmtId="9" fontId="17" fillId="0" borderId="0" xfId="5" applyNumberFormat="1" applyFont="1" applyAlignment="1" applyProtection="1">
      <alignment horizontal="right"/>
      <protection locked="0"/>
    </xf>
    <xf numFmtId="0" fontId="8" fillId="0" borderId="0" xfId="0" applyFont="1" applyAlignment="1" applyProtection="1">
      <alignment vertical="center"/>
      <protection locked="0"/>
    </xf>
    <xf numFmtId="1" fontId="4" fillId="0" borderId="0" xfId="5" applyNumberFormat="1" applyAlignment="1" applyProtection="1">
      <alignment horizontal="right"/>
      <protection locked="0"/>
    </xf>
    <xf numFmtId="0" fontId="8" fillId="0" borderId="0" xfId="0" applyFont="1" applyProtection="1">
      <protection locked="0"/>
    </xf>
    <xf numFmtId="0" fontId="6" fillId="0" borderId="33" xfId="3" applyFont="1" applyFill="1" applyBorder="1" applyProtection="1">
      <protection locked="0"/>
    </xf>
    <xf numFmtId="0" fontId="6" fillId="0" borderId="11" xfId="3" applyFont="1" applyFill="1" applyBorder="1" applyProtection="1">
      <protection locked="0"/>
    </xf>
    <xf numFmtId="0" fontId="6" fillId="0" borderId="11" xfId="3" applyFont="1" applyFill="1" applyBorder="1" applyAlignment="1" applyProtection="1">
      <alignment horizontal="center"/>
      <protection locked="0"/>
    </xf>
    <xf numFmtId="1" fontId="6" fillId="0" borderId="27" xfId="3" applyNumberFormat="1" applyFont="1" applyFill="1" applyBorder="1" applyAlignment="1" applyProtection="1">
      <alignment horizontal="center"/>
      <protection locked="0"/>
    </xf>
    <xf numFmtId="9" fontId="6" fillId="0" borderId="40" xfId="3" applyNumberFormat="1" applyFont="1" applyFill="1" applyBorder="1" applyAlignment="1" applyProtection="1">
      <alignment horizontal="center"/>
      <protection locked="0"/>
    </xf>
    <xf numFmtId="2" fontId="6" fillId="0" borderId="43" xfId="3" applyNumberFormat="1" applyFont="1" applyFill="1" applyBorder="1" applyAlignment="1" applyProtection="1">
      <alignment horizontal="center"/>
      <protection locked="0"/>
    </xf>
    <xf numFmtId="43" fontId="6" fillId="0" borderId="23" xfId="3" applyNumberFormat="1" applyFont="1" applyFill="1" applyBorder="1" applyAlignment="1" applyProtection="1">
      <alignment horizontal="right"/>
      <protection locked="0"/>
    </xf>
    <xf numFmtId="43" fontId="6" fillId="0" borderId="24" xfId="3" applyNumberFormat="1" applyFont="1" applyFill="1" applyBorder="1" applyAlignment="1" applyProtection="1">
      <alignment horizontal="right"/>
      <protection locked="0"/>
    </xf>
    <xf numFmtId="43" fontId="6" fillId="0" borderId="81" xfId="3" applyNumberFormat="1" applyFont="1" applyFill="1" applyBorder="1" applyAlignment="1" applyProtection="1">
      <alignment horizontal="right"/>
      <protection locked="0"/>
    </xf>
    <xf numFmtId="0" fontId="6" fillId="0" borderId="25" xfId="3" applyFont="1" applyFill="1" applyBorder="1" applyProtection="1">
      <protection locked="0"/>
    </xf>
    <xf numFmtId="0" fontId="6" fillId="0" borderId="5" xfId="3" applyFont="1" applyFill="1" applyBorder="1" applyProtection="1">
      <protection locked="0"/>
    </xf>
    <xf numFmtId="0" fontId="6" fillId="0" borderId="5" xfId="3" applyFont="1" applyFill="1" applyBorder="1" applyAlignment="1" applyProtection="1">
      <alignment horizontal="center"/>
      <protection locked="0"/>
    </xf>
    <xf numFmtId="0" fontId="6" fillId="0" borderId="4" xfId="3" applyFont="1" applyFill="1" applyBorder="1" applyProtection="1">
      <protection locked="0"/>
    </xf>
    <xf numFmtId="9" fontId="6" fillId="0" borderId="36" xfId="3" applyNumberFormat="1" applyFont="1" applyFill="1" applyBorder="1" applyAlignment="1" applyProtection="1">
      <alignment horizontal="center"/>
      <protection locked="0"/>
    </xf>
    <xf numFmtId="2" fontId="6" fillId="0" borderId="32" xfId="3" applyNumberFormat="1" applyFont="1" applyFill="1" applyBorder="1" applyAlignment="1" applyProtection="1">
      <alignment horizontal="center"/>
      <protection locked="0"/>
    </xf>
    <xf numFmtId="43" fontId="6" fillId="0" borderId="25" xfId="3" applyNumberFormat="1" applyFont="1" applyFill="1" applyBorder="1" applyAlignment="1" applyProtection="1">
      <alignment horizontal="right"/>
      <protection locked="0"/>
    </xf>
    <xf numFmtId="43" fontId="6" fillId="0" borderId="4" xfId="0" applyNumberFormat="1" applyFont="1" applyBorder="1" applyProtection="1">
      <protection locked="0"/>
    </xf>
    <xf numFmtId="43" fontId="6" fillId="0" borderId="4" xfId="3" applyNumberFormat="1" applyFont="1" applyFill="1" applyBorder="1" applyAlignment="1" applyProtection="1">
      <alignment horizontal="right"/>
      <protection locked="0"/>
    </xf>
    <xf numFmtId="43" fontId="6" fillId="0" borderId="26" xfId="3" applyNumberFormat="1" applyFont="1" applyFill="1" applyBorder="1" applyAlignment="1" applyProtection="1">
      <alignment horizontal="right"/>
      <protection locked="0"/>
    </xf>
    <xf numFmtId="0" fontId="6" fillId="0" borderId="5" xfId="4" applyFont="1" applyFill="1" applyBorder="1" applyProtection="1">
      <protection locked="0"/>
    </xf>
    <xf numFmtId="0" fontId="6" fillId="0" borderId="5" xfId="4" applyFont="1" applyFill="1" applyBorder="1" applyAlignment="1" applyProtection="1">
      <alignment horizontal="center"/>
      <protection locked="0"/>
    </xf>
    <xf numFmtId="9" fontId="6" fillId="0" borderId="36" xfId="4" applyNumberFormat="1" applyFont="1" applyFill="1" applyBorder="1" applyAlignment="1" applyProtection="1">
      <alignment horizontal="center"/>
      <protection locked="0"/>
    </xf>
    <xf numFmtId="0" fontId="6" fillId="0" borderId="25" xfId="4" applyFont="1" applyFill="1" applyBorder="1" applyProtection="1">
      <protection locked="0"/>
    </xf>
    <xf numFmtId="0" fontId="6" fillId="0" borderId="4" xfId="4" applyFont="1" applyFill="1" applyBorder="1" applyProtection="1">
      <protection locked="0"/>
    </xf>
    <xf numFmtId="1" fontId="6" fillId="0" borderId="27" xfId="4" applyNumberFormat="1" applyFont="1" applyFill="1" applyBorder="1" applyAlignment="1" applyProtection="1">
      <alignment horizontal="center"/>
      <protection locked="0"/>
    </xf>
    <xf numFmtId="0" fontId="7" fillId="0" borderId="29" xfId="4" applyFont="1" applyFill="1" applyBorder="1" applyProtection="1">
      <protection locked="0"/>
    </xf>
    <xf numFmtId="0" fontId="7" fillId="0" borderId="39" xfId="4" applyFont="1" applyFill="1" applyBorder="1" applyProtection="1">
      <protection locked="0"/>
    </xf>
    <xf numFmtId="0" fontId="7" fillId="0" borderId="39" xfId="4" applyFont="1" applyFill="1" applyBorder="1" applyAlignment="1" applyProtection="1">
      <alignment horizontal="center"/>
      <protection locked="0"/>
    </xf>
    <xf numFmtId="0" fontId="7" fillId="0" borderId="22" xfId="4" applyFont="1" applyFill="1" applyBorder="1" applyProtection="1">
      <protection locked="0"/>
    </xf>
    <xf numFmtId="1" fontId="7" fillId="0" borderId="28" xfId="4" applyNumberFormat="1" applyFont="1" applyFill="1" applyBorder="1" applyAlignment="1" applyProtection="1">
      <alignment horizontal="center"/>
      <protection locked="0"/>
    </xf>
    <xf numFmtId="9" fontId="6" fillId="0" borderId="45" xfId="4" applyNumberFormat="1" applyFont="1" applyFill="1" applyBorder="1" applyAlignment="1" applyProtection="1">
      <alignment horizontal="center"/>
      <protection locked="0"/>
    </xf>
    <xf numFmtId="2" fontId="6" fillId="0" borderId="42" xfId="3" applyNumberFormat="1" applyFont="1" applyFill="1" applyBorder="1" applyAlignment="1" applyProtection="1">
      <alignment horizontal="center"/>
      <protection locked="0"/>
    </xf>
    <xf numFmtId="43" fontId="6" fillId="0" borderId="82" xfId="3" applyNumberFormat="1" applyFont="1" applyFill="1" applyBorder="1" applyAlignment="1" applyProtection="1">
      <alignment horizontal="right"/>
      <protection locked="0"/>
    </xf>
    <xf numFmtId="43" fontId="6" fillId="0" borderId="83" xfId="3" applyNumberFormat="1" applyFont="1" applyFill="1" applyBorder="1" applyAlignment="1" applyProtection="1">
      <alignment horizontal="right"/>
      <protection locked="0"/>
    </xf>
    <xf numFmtId="43" fontId="6" fillId="0" borderId="84" xfId="3" applyNumberFormat="1" applyFont="1" applyFill="1" applyBorder="1" applyAlignment="1" applyProtection="1">
      <alignment horizontal="right"/>
      <protection locked="0"/>
    </xf>
    <xf numFmtId="0" fontId="7" fillId="0" borderId="0" xfId="0" applyFont="1" applyAlignment="1" applyProtection="1">
      <alignment vertical="center"/>
      <protection locked="0"/>
    </xf>
    <xf numFmtId="0" fontId="7" fillId="0" borderId="0" xfId="0" applyFont="1" applyAlignment="1" applyProtection="1">
      <alignment horizontal="center" vertical="center"/>
      <protection locked="0"/>
    </xf>
    <xf numFmtId="2" fontId="6" fillId="0" borderId="0" xfId="0" applyNumberFormat="1" applyFont="1" applyAlignment="1" applyProtection="1">
      <alignment horizontal="center" vertical="center"/>
      <protection locked="0"/>
    </xf>
    <xf numFmtId="0" fontId="6" fillId="0" borderId="0" xfId="0" applyFont="1" applyAlignment="1" applyProtection="1">
      <alignment horizontal="center" vertical="center"/>
      <protection locked="0"/>
    </xf>
    <xf numFmtId="9" fontId="6" fillId="0" borderId="23" xfId="3" applyNumberFormat="1" applyFont="1" applyFill="1" applyBorder="1" applyAlignment="1" applyProtection="1">
      <alignment horizontal="center"/>
      <protection locked="0"/>
    </xf>
    <xf numFmtId="2" fontId="6" fillId="0" borderId="44" xfId="3" applyNumberFormat="1" applyFont="1" applyFill="1" applyBorder="1" applyAlignment="1" applyProtection="1">
      <alignment horizontal="center"/>
      <protection locked="0"/>
    </xf>
    <xf numFmtId="43" fontId="6" fillId="0" borderId="11" xfId="3" applyNumberFormat="1" applyFont="1" applyFill="1" applyBorder="1" applyAlignment="1" applyProtection="1">
      <alignment horizontal="right"/>
      <protection locked="0"/>
    </xf>
    <xf numFmtId="43" fontId="6" fillId="0" borderId="21" xfId="3" applyNumberFormat="1" applyFont="1" applyFill="1" applyBorder="1" applyAlignment="1" applyProtection="1">
      <alignment horizontal="right"/>
      <protection locked="0"/>
    </xf>
    <xf numFmtId="43" fontId="6" fillId="0" borderId="69" xfId="3" applyNumberFormat="1" applyFont="1" applyFill="1" applyBorder="1" applyAlignment="1" applyProtection="1">
      <alignment horizontal="right"/>
      <protection locked="0"/>
    </xf>
    <xf numFmtId="9" fontId="6" fillId="0" borderId="25" xfId="3" applyNumberFormat="1" applyFont="1" applyFill="1" applyBorder="1" applyAlignment="1" applyProtection="1">
      <alignment horizontal="center"/>
      <protection locked="0"/>
    </xf>
    <xf numFmtId="2" fontId="6" fillId="0" borderId="35" xfId="3" applyNumberFormat="1" applyFont="1" applyFill="1" applyBorder="1" applyAlignment="1" applyProtection="1">
      <alignment horizontal="center"/>
      <protection locked="0"/>
    </xf>
    <xf numFmtId="9" fontId="6" fillId="0" borderId="25" xfId="4" applyNumberFormat="1" applyFont="1" applyFill="1" applyBorder="1" applyAlignment="1" applyProtection="1">
      <alignment horizontal="center"/>
      <protection locked="0"/>
    </xf>
    <xf numFmtId="9" fontId="6" fillId="0" borderId="82" xfId="3" applyNumberFormat="1" applyFont="1" applyFill="1" applyBorder="1" applyAlignment="1" applyProtection="1">
      <alignment horizontal="center"/>
      <protection locked="0"/>
    </xf>
    <xf numFmtId="2" fontId="6" fillId="0" borderId="60" xfId="3" applyNumberFormat="1" applyFont="1" applyFill="1" applyBorder="1" applyAlignment="1" applyProtection="1">
      <alignment horizontal="center"/>
      <protection locked="0"/>
    </xf>
    <xf numFmtId="43" fontId="6" fillId="0" borderId="52" xfId="3" applyNumberFormat="1" applyFont="1" applyFill="1" applyBorder="1" applyAlignment="1" applyProtection="1">
      <alignment horizontal="right"/>
      <protection locked="0"/>
    </xf>
    <xf numFmtId="43" fontId="6" fillId="0" borderId="13" xfId="3" applyNumberFormat="1" applyFont="1" applyFill="1" applyBorder="1" applyAlignment="1" applyProtection="1">
      <alignment horizontal="right"/>
      <protection locked="0"/>
    </xf>
    <xf numFmtId="43" fontId="6" fillId="0" borderId="71" xfId="3" applyNumberFormat="1" applyFont="1" applyFill="1" applyBorder="1" applyAlignment="1" applyProtection="1">
      <alignment horizontal="right"/>
      <protection locked="0"/>
    </xf>
    <xf numFmtId="9" fontId="6" fillId="0" borderId="23" xfId="0" applyNumberFormat="1" applyFont="1" applyBorder="1" applyAlignment="1" applyProtection="1">
      <alignment horizontal="center" wrapText="1"/>
      <protection locked="0"/>
    </xf>
    <xf numFmtId="2" fontId="6" fillId="0" borderId="81" xfId="3" applyNumberFormat="1" applyFont="1" applyFill="1" applyBorder="1" applyAlignment="1" applyProtection="1">
      <alignment horizontal="center"/>
      <protection locked="0"/>
    </xf>
    <xf numFmtId="2" fontId="6" fillId="0" borderId="26" xfId="3" applyNumberFormat="1" applyFont="1" applyFill="1" applyBorder="1" applyAlignment="1" applyProtection="1">
      <alignment horizontal="center"/>
      <protection locked="0"/>
    </xf>
    <xf numFmtId="9" fontId="6" fillId="0" borderId="25" xfId="0" applyNumberFormat="1" applyFont="1" applyBorder="1" applyAlignment="1" applyProtection="1">
      <alignment horizontal="center" wrapText="1"/>
      <protection locked="0"/>
    </xf>
    <xf numFmtId="2" fontId="6" fillId="0" borderId="84" xfId="3" applyNumberFormat="1" applyFont="1" applyFill="1" applyBorder="1" applyAlignment="1" applyProtection="1">
      <alignment horizontal="center"/>
      <protection locked="0"/>
    </xf>
    <xf numFmtId="43" fontId="8" fillId="0" borderId="0" xfId="2" applyNumberFormat="1" applyFont="1" applyFill="1" applyBorder="1" applyAlignment="1" applyProtection="1">
      <alignment horizontal="right" vertical="center"/>
      <protection locked="0"/>
    </xf>
    <xf numFmtId="0" fontId="8" fillId="12" borderId="3" xfId="0" applyFont="1" applyFill="1" applyBorder="1" applyAlignment="1" applyProtection="1">
      <alignment horizontal="left" vertical="center"/>
      <protection locked="0"/>
    </xf>
    <xf numFmtId="0" fontId="8" fillId="12" borderId="9" xfId="0" applyFont="1" applyFill="1" applyBorder="1" applyAlignment="1" applyProtection="1">
      <alignment horizontal="left" vertical="center"/>
      <protection locked="0"/>
    </xf>
    <xf numFmtId="0" fontId="8" fillId="12" borderId="8" xfId="0" applyFont="1" applyFill="1" applyBorder="1" applyAlignment="1" applyProtection="1">
      <alignment horizontal="left" vertical="center"/>
      <protection locked="0"/>
    </xf>
    <xf numFmtId="1" fontId="6" fillId="0" borderId="0" xfId="1" applyNumberFormat="1" applyFont="1" applyProtection="1">
      <protection locked="0"/>
    </xf>
    <xf numFmtId="0" fontId="8" fillId="13" borderId="3" xfId="0" applyFont="1" applyFill="1" applyBorder="1" applyAlignment="1" applyProtection="1">
      <alignment vertical="center"/>
      <protection locked="0"/>
    </xf>
    <xf numFmtId="0" fontId="8" fillId="13" borderId="9" xfId="0" applyFont="1" applyFill="1" applyBorder="1" applyAlignment="1" applyProtection="1">
      <alignment vertical="center"/>
      <protection locked="0"/>
    </xf>
    <xf numFmtId="0" fontId="8" fillId="13" borderId="8" xfId="0" applyFont="1" applyFill="1" applyBorder="1" applyAlignment="1" applyProtection="1">
      <alignment vertical="center"/>
      <protection locked="0"/>
    </xf>
    <xf numFmtId="1" fontId="2" fillId="13" borderId="17" xfId="1" applyNumberFormat="1" applyFont="1" applyFill="1" applyBorder="1" applyAlignment="1" applyProtection="1">
      <alignment horizontal="center" vertical="center"/>
      <protection locked="0"/>
    </xf>
    <xf numFmtId="1" fontId="2" fillId="13" borderId="18" xfId="1" applyNumberFormat="1" applyFont="1" applyFill="1" applyBorder="1" applyAlignment="1" applyProtection="1">
      <alignment horizontal="center" vertical="center"/>
      <protection locked="0"/>
    </xf>
    <xf numFmtId="1" fontId="2" fillId="13" borderId="14" xfId="1" applyNumberFormat="1" applyFont="1" applyFill="1" applyBorder="1" applyAlignment="1" applyProtection="1">
      <alignment horizontal="center" vertical="center"/>
      <protection locked="0"/>
    </xf>
    <xf numFmtId="43" fontId="8" fillId="13" borderId="20" xfId="1" applyFont="1" applyFill="1" applyBorder="1" applyAlignment="1" applyProtection="1">
      <alignment horizontal="center" vertical="center"/>
      <protection locked="0"/>
    </xf>
    <xf numFmtId="0" fontId="8" fillId="13" borderId="40" xfId="0" applyFont="1" applyFill="1" applyBorder="1" applyAlignment="1" applyProtection="1">
      <alignment vertical="center"/>
      <protection locked="0"/>
    </xf>
    <xf numFmtId="0" fontId="8" fillId="13" borderId="43" xfId="0" applyFont="1" applyFill="1" applyBorder="1" applyAlignment="1" applyProtection="1">
      <alignment vertical="center"/>
      <protection locked="0"/>
    </xf>
    <xf numFmtId="0" fontId="8" fillId="13" borderId="36" xfId="0" applyFont="1" applyFill="1" applyBorder="1" applyAlignment="1" applyProtection="1">
      <alignment vertical="center"/>
      <protection locked="0"/>
    </xf>
    <xf numFmtId="0" fontId="8" fillId="13" borderId="32" xfId="0" applyFont="1" applyFill="1" applyBorder="1" applyAlignment="1" applyProtection="1">
      <alignment vertical="center"/>
      <protection locked="0"/>
    </xf>
    <xf numFmtId="0" fontId="8" fillId="13" borderId="45" xfId="0" applyFont="1" applyFill="1" applyBorder="1" applyAlignment="1" applyProtection="1">
      <alignment vertical="center"/>
      <protection locked="0"/>
    </xf>
    <xf numFmtId="0" fontId="8" fillId="13" borderId="42" xfId="0" applyFont="1" applyFill="1" applyBorder="1" applyAlignment="1" applyProtection="1">
      <alignment vertical="center"/>
      <protection locked="0"/>
    </xf>
    <xf numFmtId="0" fontId="8" fillId="13" borderId="9" xfId="0" applyFont="1" applyFill="1" applyBorder="1" applyAlignment="1" applyProtection="1">
      <alignment horizontal="left" vertical="center"/>
      <protection locked="0"/>
    </xf>
    <xf numFmtId="0" fontId="8" fillId="13" borderId="8" xfId="0" applyFont="1" applyFill="1" applyBorder="1" applyAlignment="1" applyProtection="1">
      <alignment horizontal="left" vertical="center"/>
      <protection locked="0"/>
    </xf>
    <xf numFmtId="0" fontId="8" fillId="6" borderId="3" xfId="0" applyFont="1" applyFill="1" applyBorder="1" applyAlignment="1" applyProtection="1">
      <alignment horizontal="left" vertical="center"/>
      <protection locked="0"/>
    </xf>
    <xf numFmtId="0" fontId="8" fillId="6" borderId="9" xfId="0" applyFont="1" applyFill="1" applyBorder="1" applyAlignment="1" applyProtection="1">
      <alignment horizontal="left" vertical="center"/>
      <protection locked="0"/>
    </xf>
    <xf numFmtId="0" fontId="8" fillId="6" borderId="8" xfId="0" applyFont="1" applyFill="1" applyBorder="1" applyAlignment="1" applyProtection="1">
      <alignment horizontal="left" vertical="center"/>
      <protection locked="0"/>
    </xf>
    <xf numFmtId="0" fontId="8" fillId="7" borderId="3" xfId="0" applyFont="1" applyFill="1" applyBorder="1" applyAlignment="1" applyProtection="1">
      <alignment vertical="center"/>
      <protection locked="0"/>
    </xf>
    <xf numFmtId="0" fontId="8" fillId="7" borderId="9" xfId="0" applyFont="1" applyFill="1" applyBorder="1" applyAlignment="1" applyProtection="1">
      <alignment vertical="center"/>
      <protection locked="0"/>
    </xf>
    <xf numFmtId="0" fontId="8" fillId="7" borderId="8" xfId="0" applyFont="1" applyFill="1" applyBorder="1" applyAlignment="1" applyProtection="1">
      <alignment vertical="center"/>
      <protection locked="0"/>
    </xf>
    <xf numFmtId="1" fontId="2" fillId="7" borderId="17" xfId="1" applyNumberFormat="1" applyFont="1" applyFill="1" applyBorder="1" applyAlignment="1" applyProtection="1">
      <alignment horizontal="center" vertical="center"/>
      <protection locked="0"/>
    </xf>
    <xf numFmtId="1" fontId="2" fillId="7" borderId="18" xfId="1" applyNumberFormat="1" applyFont="1" applyFill="1" applyBorder="1" applyAlignment="1" applyProtection="1">
      <alignment horizontal="center" vertical="center"/>
      <protection locked="0"/>
    </xf>
    <xf numFmtId="1" fontId="2" fillId="7" borderId="14" xfId="1" applyNumberFormat="1" applyFont="1" applyFill="1" applyBorder="1" applyAlignment="1" applyProtection="1">
      <alignment horizontal="center" vertical="center"/>
      <protection locked="0"/>
    </xf>
    <xf numFmtId="43" fontId="8" fillId="7" borderId="20" xfId="1" applyFont="1" applyFill="1" applyBorder="1" applyAlignment="1" applyProtection="1">
      <alignment horizontal="center" vertical="center"/>
      <protection locked="0"/>
    </xf>
    <xf numFmtId="0" fontId="8" fillId="7" borderId="40" xfId="0" applyFont="1" applyFill="1" applyBorder="1" applyAlignment="1" applyProtection="1">
      <alignment vertical="center"/>
      <protection locked="0"/>
    </xf>
    <xf numFmtId="0" fontId="8" fillId="7" borderId="43" xfId="0" applyFont="1" applyFill="1" applyBorder="1" applyAlignment="1" applyProtection="1">
      <alignment vertical="center"/>
      <protection locked="0"/>
    </xf>
    <xf numFmtId="0" fontId="8" fillId="7" borderId="36" xfId="0" applyFont="1" applyFill="1" applyBorder="1" applyAlignment="1" applyProtection="1">
      <alignment vertical="center"/>
      <protection locked="0"/>
    </xf>
    <xf numFmtId="0" fontId="8" fillId="7" borderId="32" xfId="0" applyFont="1" applyFill="1" applyBorder="1" applyAlignment="1" applyProtection="1">
      <alignment vertical="center"/>
      <protection locked="0"/>
    </xf>
    <xf numFmtId="0" fontId="8" fillId="7" borderId="45" xfId="0" applyFont="1" applyFill="1" applyBorder="1" applyAlignment="1" applyProtection="1">
      <alignment vertical="center"/>
      <protection locked="0"/>
    </xf>
    <xf numFmtId="0" fontId="8" fillId="7" borderId="42" xfId="0" applyFont="1" applyFill="1" applyBorder="1" applyAlignment="1" applyProtection="1">
      <alignment vertical="center"/>
      <protection locked="0"/>
    </xf>
    <xf numFmtId="0" fontId="8" fillId="7" borderId="3" xfId="0" applyFont="1" applyFill="1" applyBorder="1" applyAlignment="1" applyProtection="1">
      <alignment horizontal="left" vertical="center"/>
      <protection locked="0"/>
    </xf>
    <xf numFmtId="0" fontId="8" fillId="7" borderId="9" xfId="0" applyFont="1" applyFill="1" applyBorder="1" applyAlignment="1" applyProtection="1">
      <alignment horizontal="left" vertical="center"/>
      <protection locked="0"/>
    </xf>
    <xf numFmtId="0" fontId="8" fillId="7" borderId="8" xfId="0" applyFont="1" applyFill="1" applyBorder="1" applyAlignment="1" applyProtection="1">
      <alignment horizontal="left" vertical="center"/>
      <protection locked="0"/>
    </xf>
    <xf numFmtId="0" fontId="8" fillId="0" borderId="0" xfId="0" applyFont="1" applyAlignment="1">
      <alignment vertical="center"/>
    </xf>
    <xf numFmtId="0" fontId="8" fillId="10" borderId="3" xfId="0" applyFont="1" applyFill="1" applyBorder="1" applyAlignment="1">
      <alignment horizontal="left" vertical="center"/>
    </xf>
    <xf numFmtId="0" fontId="8" fillId="10" borderId="9" xfId="0" applyFont="1" applyFill="1" applyBorder="1" applyAlignment="1">
      <alignment horizontal="left" vertical="center"/>
    </xf>
    <xf numFmtId="0" fontId="8" fillId="10" borderId="8" xfId="0" applyFont="1" applyFill="1" applyBorder="1" applyAlignment="1">
      <alignment horizontal="left" vertical="center"/>
    </xf>
    <xf numFmtId="0" fontId="8" fillId="2" borderId="3" xfId="0" applyFont="1" applyFill="1" applyBorder="1" applyAlignment="1">
      <alignment horizontal="left" vertical="center"/>
    </xf>
    <xf numFmtId="0" fontId="8" fillId="2" borderId="9" xfId="0" applyFont="1" applyFill="1" applyBorder="1" applyAlignment="1">
      <alignment horizontal="left" vertical="center"/>
    </xf>
    <xf numFmtId="1" fontId="2" fillId="2" borderId="85" xfId="1" applyNumberFormat="1" applyFont="1" applyFill="1" applyBorder="1" applyAlignment="1" applyProtection="1">
      <alignment horizontal="center" vertical="center"/>
    </xf>
    <xf numFmtId="1" fontId="2" fillId="2" borderId="76" xfId="1" applyNumberFormat="1" applyFont="1" applyFill="1" applyBorder="1" applyAlignment="1" applyProtection="1">
      <alignment horizontal="center" vertical="center"/>
    </xf>
    <xf numFmtId="1" fontId="2" fillId="2" borderId="77" xfId="1" applyNumberFormat="1" applyFont="1" applyFill="1" applyBorder="1" applyAlignment="1" applyProtection="1">
      <alignment horizontal="center" vertical="center"/>
    </xf>
    <xf numFmtId="43" fontId="8" fillId="2" borderId="75" xfId="1" applyFont="1" applyFill="1" applyBorder="1" applyAlignment="1" applyProtection="1">
      <alignment horizontal="center" vertical="center"/>
    </xf>
    <xf numFmtId="43" fontId="6" fillId="2" borderId="86" xfId="1" applyFont="1" applyFill="1" applyBorder="1" applyAlignment="1" applyProtection="1">
      <alignment horizontal="right" vertical="center"/>
    </xf>
    <xf numFmtId="43" fontId="6" fillId="2" borderId="66" xfId="1" applyFont="1" applyFill="1" applyBorder="1" applyAlignment="1" applyProtection="1">
      <alignment horizontal="right" vertical="center"/>
    </xf>
    <xf numFmtId="43" fontId="6" fillId="2" borderId="65" xfId="1" applyFont="1" applyFill="1" applyBorder="1" applyAlignment="1" applyProtection="1">
      <alignment horizontal="right" vertical="center"/>
    </xf>
    <xf numFmtId="43" fontId="8" fillId="2" borderId="35" xfId="1" applyFont="1" applyFill="1" applyBorder="1" applyAlignment="1" applyProtection="1">
      <alignment horizontal="right" vertical="center"/>
    </xf>
    <xf numFmtId="43" fontId="6" fillId="2" borderId="87" xfId="1" applyFont="1" applyFill="1" applyBorder="1" applyAlignment="1" applyProtection="1">
      <alignment horizontal="right" vertical="center"/>
    </xf>
    <xf numFmtId="43" fontId="6" fillId="2" borderId="59" xfId="1" applyFont="1" applyFill="1" applyBorder="1" applyAlignment="1" applyProtection="1">
      <alignment horizontal="right" vertical="center"/>
    </xf>
    <xf numFmtId="43" fontId="6" fillId="2" borderId="62" xfId="1" applyFont="1" applyFill="1" applyBorder="1" applyAlignment="1" applyProtection="1">
      <alignment horizontal="right" vertical="center"/>
    </xf>
    <xf numFmtId="43" fontId="8" fillId="2" borderId="37" xfId="1" applyFont="1" applyFill="1" applyBorder="1" applyAlignment="1" applyProtection="1">
      <alignment horizontal="right" vertical="center"/>
    </xf>
    <xf numFmtId="43" fontId="6" fillId="2" borderId="88" xfId="1" applyFont="1" applyFill="1" applyBorder="1" applyAlignment="1" applyProtection="1">
      <alignment horizontal="right" vertical="center"/>
    </xf>
    <xf numFmtId="43" fontId="6" fillId="2" borderId="63" xfId="1" applyFont="1" applyFill="1" applyBorder="1" applyAlignment="1" applyProtection="1">
      <alignment horizontal="right" vertical="center"/>
    </xf>
    <xf numFmtId="43" fontId="6" fillId="2" borderId="64" xfId="1" applyFont="1" applyFill="1" applyBorder="1" applyAlignment="1" applyProtection="1">
      <alignment horizontal="right" vertical="center"/>
    </xf>
    <xf numFmtId="43" fontId="8" fillId="2" borderId="53" xfId="1" applyFont="1" applyFill="1" applyBorder="1" applyAlignment="1" applyProtection="1">
      <alignment horizontal="right" vertical="center"/>
    </xf>
    <xf numFmtId="43" fontId="8" fillId="2" borderId="89" xfId="1" applyFont="1" applyFill="1" applyBorder="1" applyAlignment="1" applyProtection="1">
      <alignment horizontal="right" vertical="center"/>
    </xf>
    <xf numFmtId="43" fontId="8" fillId="2" borderId="50" xfId="1" applyFont="1" applyFill="1" applyBorder="1" applyAlignment="1" applyProtection="1">
      <alignment horizontal="right" vertical="center"/>
    </xf>
    <xf numFmtId="43" fontId="8" fillId="2" borderId="57" xfId="1" applyFont="1" applyFill="1" applyBorder="1" applyAlignment="1" applyProtection="1">
      <alignment horizontal="right" vertical="center"/>
    </xf>
    <xf numFmtId="43" fontId="8" fillId="2" borderId="1" xfId="1" applyFont="1" applyFill="1" applyBorder="1" applyAlignment="1" applyProtection="1">
      <alignment horizontal="right" vertical="center"/>
    </xf>
    <xf numFmtId="0" fontId="8" fillId="2" borderId="58" xfId="0" applyFont="1" applyFill="1" applyBorder="1" applyAlignment="1">
      <alignment horizontal="left" vertical="center"/>
    </xf>
    <xf numFmtId="0" fontId="16" fillId="2" borderId="15" xfId="0" applyFont="1" applyFill="1" applyBorder="1" applyAlignment="1">
      <alignment horizontal="left" vertical="center"/>
    </xf>
    <xf numFmtId="0" fontId="8" fillId="2" borderId="15" xfId="0" applyFont="1" applyFill="1" applyBorder="1" applyAlignment="1">
      <alignment horizontal="left" vertical="center"/>
    </xf>
    <xf numFmtId="43" fontId="8" fillId="2" borderId="15" xfId="1" applyFont="1" applyFill="1" applyBorder="1" applyAlignment="1" applyProtection="1">
      <alignment horizontal="right" vertical="center"/>
    </xf>
    <xf numFmtId="43" fontId="8" fillId="2" borderId="1" xfId="6" applyNumberFormat="1" applyFont="1" applyFill="1" applyBorder="1" applyAlignment="1" applyProtection="1">
      <alignment horizontal="right" vertical="center"/>
    </xf>
    <xf numFmtId="0" fontId="16" fillId="2" borderId="9" xfId="0" applyFont="1" applyFill="1" applyBorder="1" applyAlignment="1">
      <alignment horizontal="left" vertical="center"/>
    </xf>
    <xf numFmtId="43" fontId="6" fillId="0" borderId="0" xfId="1" applyFont="1" applyAlignment="1" applyProtection="1">
      <alignment horizontal="right" vertical="center"/>
    </xf>
    <xf numFmtId="1" fontId="8" fillId="0" borderId="0" xfId="1" applyNumberFormat="1" applyFont="1" applyAlignment="1" applyProtection="1">
      <alignment horizontal="right"/>
    </xf>
    <xf numFmtId="43" fontId="8" fillId="13" borderId="90" xfId="1" applyFont="1" applyFill="1" applyBorder="1" applyAlignment="1" applyProtection="1">
      <alignment horizontal="center" vertical="center"/>
    </xf>
    <xf numFmtId="43" fontId="8" fillId="13" borderId="56" xfId="1" applyFont="1" applyFill="1" applyBorder="1" applyAlignment="1" applyProtection="1">
      <alignment horizontal="center" vertical="center"/>
    </xf>
    <xf numFmtId="43" fontId="8" fillId="13" borderId="49" xfId="1" applyFont="1" applyFill="1" applyBorder="1" applyAlignment="1" applyProtection="1">
      <alignment horizontal="right" vertical="center"/>
    </xf>
    <xf numFmtId="43" fontId="8" fillId="13" borderId="50" xfId="1" applyFont="1" applyFill="1" applyBorder="1" applyAlignment="1" applyProtection="1">
      <alignment horizontal="right" vertical="center"/>
    </xf>
    <xf numFmtId="43" fontId="8" fillId="13" borderId="91" xfId="1" applyFont="1" applyFill="1" applyBorder="1" applyAlignment="1" applyProtection="1">
      <alignment horizontal="right" vertical="center"/>
    </xf>
    <xf numFmtId="43" fontId="8" fillId="13" borderId="78" xfId="1" applyFont="1" applyFill="1" applyBorder="1" applyAlignment="1" applyProtection="1">
      <alignment horizontal="right" vertical="center"/>
    </xf>
    <xf numFmtId="43" fontId="8" fillId="7" borderId="90" xfId="1" applyFont="1" applyFill="1" applyBorder="1" applyAlignment="1" applyProtection="1">
      <alignment horizontal="center" vertical="center"/>
    </xf>
    <xf numFmtId="43" fontId="8" fillId="7" borderId="56" xfId="1" applyFont="1" applyFill="1" applyBorder="1" applyAlignment="1" applyProtection="1">
      <alignment horizontal="center" vertical="center"/>
    </xf>
    <xf numFmtId="43" fontId="8" fillId="7" borderId="49" xfId="1" applyFont="1" applyFill="1" applyBorder="1" applyAlignment="1" applyProtection="1">
      <alignment horizontal="right" vertical="center"/>
    </xf>
    <xf numFmtId="43" fontId="8" fillId="7" borderId="50" xfId="1" applyFont="1" applyFill="1" applyBorder="1" applyAlignment="1" applyProtection="1">
      <alignment horizontal="right" vertical="center"/>
    </xf>
    <xf numFmtId="43" fontId="8" fillId="7" borderId="91" xfId="1" applyFont="1" applyFill="1" applyBorder="1" applyAlignment="1" applyProtection="1">
      <alignment horizontal="right" vertical="center"/>
    </xf>
    <xf numFmtId="43" fontId="8" fillId="7" borderId="78" xfId="1" applyFont="1" applyFill="1" applyBorder="1" applyAlignment="1" applyProtection="1">
      <alignment horizontal="right" vertical="center"/>
    </xf>
    <xf numFmtId="1" fontId="6" fillId="0" borderId="0" xfId="1" applyNumberFormat="1" applyFont="1" applyAlignment="1" applyProtection="1">
      <alignment horizontal="centerContinuous"/>
      <protection locked="0"/>
    </xf>
    <xf numFmtId="2" fontId="6" fillId="0" borderId="0" xfId="1" applyNumberFormat="1" applyFont="1" applyAlignment="1" applyProtection="1">
      <alignment horizontal="center" vertical="center"/>
      <protection locked="0"/>
    </xf>
    <xf numFmtId="1" fontId="8" fillId="0" borderId="0" xfId="1" applyNumberFormat="1" applyFont="1" applyAlignment="1" applyProtection="1">
      <alignment vertical="center"/>
      <protection locked="0"/>
    </xf>
    <xf numFmtId="1" fontId="6" fillId="0" borderId="0" xfId="1" applyNumberFormat="1" applyFont="1" applyAlignment="1" applyProtection="1">
      <alignment horizontal="center"/>
      <protection locked="0"/>
    </xf>
    <xf numFmtId="9" fontId="8" fillId="0" borderId="0" xfId="6" applyFont="1" applyAlignment="1" applyProtection="1">
      <alignment horizontal="center"/>
      <protection locked="0"/>
    </xf>
    <xf numFmtId="44" fontId="6" fillId="0" borderId="0" xfId="1" applyNumberFormat="1" applyFont="1" applyProtection="1">
      <protection locked="0"/>
    </xf>
    <xf numFmtId="1" fontId="6" fillId="0" borderId="0" xfId="1" applyNumberFormat="1" applyFont="1" applyAlignment="1" applyProtection="1">
      <alignment horizontal="right" vertical="center"/>
      <protection locked="0"/>
    </xf>
    <xf numFmtId="1" fontId="8" fillId="0" borderId="0" xfId="1" applyNumberFormat="1" applyFont="1" applyAlignment="1" applyProtection="1">
      <alignment horizontal="right" vertical="center"/>
      <protection locked="0"/>
    </xf>
    <xf numFmtId="2" fontId="6" fillId="0" borderId="0" xfId="1" applyNumberFormat="1" applyFont="1" applyProtection="1">
      <protection locked="0"/>
    </xf>
    <xf numFmtId="1" fontId="6" fillId="8" borderId="0" xfId="1" applyNumberFormat="1" applyFont="1" applyFill="1" applyAlignment="1" applyProtection="1">
      <alignment horizontal="right" vertical="center"/>
      <protection locked="0"/>
    </xf>
    <xf numFmtId="43" fontId="8" fillId="0" borderId="0" xfId="1" applyFont="1" applyAlignment="1" applyProtection="1">
      <alignment horizontal="right" vertical="center"/>
      <protection locked="0"/>
    </xf>
    <xf numFmtId="0" fontId="19" fillId="11" borderId="4" xfId="0" applyFont="1" applyFill="1" applyBorder="1" applyAlignment="1">
      <alignment vertical="center" wrapText="1"/>
    </xf>
    <xf numFmtId="0" fontId="6" fillId="9" borderId="40" xfId="0" applyFont="1" applyFill="1" applyBorder="1" applyAlignment="1" applyProtection="1">
      <alignment vertical="center"/>
      <protection locked="0"/>
    </xf>
    <xf numFmtId="0" fontId="6" fillId="9" borderId="36" xfId="0" applyFont="1" applyFill="1" applyBorder="1" applyAlignment="1" applyProtection="1">
      <alignment vertical="center"/>
      <protection locked="0"/>
    </xf>
    <xf numFmtId="0" fontId="6" fillId="9" borderId="47" xfId="0" applyFont="1" applyFill="1" applyBorder="1" applyAlignment="1" applyProtection="1">
      <alignment vertical="center"/>
      <protection locked="0"/>
    </xf>
    <xf numFmtId="0" fontId="5" fillId="9" borderId="47" xfId="0" applyFont="1" applyFill="1" applyBorder="1" applyAlignment="1" applyProtection="1">
      <alignment vertical="center" wrapText="1"/>
      <protection locked="0"/>
    </xf>
    <xf numFmtId="0" fontId="0" fillId="9" borderId="34" xfId="0" applyFill="1" applyBorder="1" applyProtection="1">
      <protection locked="0"/>
    </xf>
    <xf numFmtId="0" fontId="0" fillId="9" borderId="36" xfId="0" applyFill="1" applyBorder="1" applyProtection="1">
      <protection locked="0"/>
    </xf>
    <xf numFmtId="0" fontId="5" fillId="9" borderId="47" xfId="0" applyFont="1" applyFill="1" applyBorder="1" applyAlignment="1" applyProtection="1">
      <alignment vertical="center"/>
      <protection locked="0"/>
    </xf>
    <xf numFmtId="0" fontId="6" fillId="9" borderId="51" xfId="0" applyFont="1" applyFill="1" applyBorder="1" applyAlignment="1" applyProtection="1">
      <alignment horizontal="left" vertical="center" indent="4"/>
      <protection locked="0"/>
    </xf>
    <xf numFmtId="2" fontId="6" fillId="9" borderId="48" xfId="0" applyNumberFormat="1" applyFont="1" applyFill="1" applyBorder="1" applyAlignment="1" applyProtection="1">
      <alignment horizontal="center"/>
      <protection locked="0"/>
    </xf>
    <xf numFmtId="0" fontId="6" fillId="9" borderId="31" xfId="0" applyFont="1" applyFill="1" applyBorder="1" applyAlignment="1" applyProtection="1">
      <alignment horizontal="center"/>
      <protection locked="0"/>
    </xf>
    <xf numFmtId="0" fontId="6" fillId="9" borderId="31" xfId="0" applyFont="1" applyFill="1" applyBorder="1" applyProtection="1">
      <protection locked="0"/>
    </xf>
    <xf numFmtId="2" fontId="6" fillId="9" borderId="35" xfId="0" applyNumberFormat="1" applyFont="1" applyFill="1" applyBorder="1" applyAlignment="1" applyProtection="1">
      <alignment horizontal="center"/>
      <protection locked="0"/>
    </xf>
    <xf numFmtId="0" fontId="5" fillId="9" borderId="51" xfId="0" applyFont="1" applyFill="1" applyBorder="1" applyAlignment="1" applyProtection="1">
      <alignment vertical="center" wrapText="1"/>
      <protection locked="0"/>
    </xf>
    <xf numFmtId="0" fontId="0" fillId="9" borderId="52" xfId="0" applyFill="1" applyBorder="1" applyProtection="1">
      <protection locked="0"/>
    </xf>
    <xf numFmtId="0" fontId="6" fillId="9" borderId="32" xfId="0" applyFont="1" applyFill="1" applyBorder="1" applyProtection="1">
      <protection locked="0"/>
    </xf>
    <xf numFmtId="0" fontId="6" fillId="9" borderId="32" xfId="0" applyFont="1" applyFill="1" applyBorder="1" applyAlignment="1" applyProtection="1">
      <alignment horizontal="center"/>
      <protection locked="0"/>
    </xf>
    <xf numFmtId="2" fontId="6" fillId="9" borderId="37" xfId="0" applyNumberFormat="1" applyFont="1" applyFill="1" applyBorder="1" applyAlignment="1" applyProtection="1">
      <alignment horizontal="center"/>
      <protection locked="0"/>
    </xf>
    <xf numFmtId="0" fontId="6" fillId="9" borderId="52" xfId="0" applyFont="1" applyFill="1" applyBorder="1" applyProtection="1">
      <protection locked="0"/>
    </xf>
    <xf numFmtId="0" fontId="12" fillId="9" borderId="45" xfId="0" applyFont="1" applyFill="1" applyBorder="1" applyAlignment="1" applyProtection="1">
      <alignment vertical="center" wrapText="1"/>
      <protection locked="0"/>
    </xf>
    <xf numFmtId="0" fontId="6" fillId="9" borderId="55" xfId="0" applyFont="1" applyFill="1" applyBorder="1" applyAlignment="1" applyProtection="1">
      <alignment vertical="center"/>
      <protection locked="0"/>
    </xf>
    <xf numFmtId="0" fontId="2" fillId="9" borderId="7" xfId="1" applyNumberFormat="1" applyFont="1" applyFill="1" applyBorder="1" applyAlignment="1" applyProtection="1">
      <alignment horizontal="left" vertical="center"/>
      <protection locked="0"/>
    </xf>
    <xf numFmtId="0" fontId="2" fillId="9" borderId="2" xfId="1" applyNumberFormat="1" applyFont="1" applyFill="1" applyBorder="1" applyAlignment="1" applyProtection="1">
      <alignment horizontal="center" vertical="center"/>
      <protection locked="0"/>
    </xf>
    <xf numFmtId="0" fontId="8" fillId="9" borderId="2" xfId="1" applyNumberFormat="1" applyFont="1" applyFill="1" applyBorder="1" applyAlignment="1" applyProtection="1">
      <alignment horizontal="center" vertical="center"/>
      <protection locked="0"/>
    </xf>
    <xf numFmtId="2" fontId="8" fillId="9" borderId="16" xfId="1" applyNumberFormat="1" applyFont="1" applyFill="1" applyBorder="1" applyAlignment="1" applyProtection="1">
      <alignment horizontal="center" vertical="center"/>
      <protection locked="0"/>
    </xf>
    <xf numFmtId="2" fontId="8" fillId="9" borderId="17" xfId="1" applyNumberFormat="1" applyFont="1" applyFill="1" applyBorder="1" applyAlignment="1" applyProtection="1">
      <alignment horizontal="center" vertical="center" wrapText="1"/>
      <protection locked="0"/>
    </xf>
    <xf numFmtId="2" fontId="8" fillId="9" borderId="18" xfId="1" applyNumberFormat="1" applyFont="1" applyFill="1" applyBorder="1" applyAlignment="1" applyProtection="1">
      <alignment horizontal="center" vertical="center" wrapText="1"/>
      <protection locked="0"/>
    </xf>
    <xf numFmtId="2" fontId="8" fillId="9" borderId="14" xfId="1" applyNumberFormat="1" applyFont="1" applyFill="1" applyBorder="1" applyAlignment="1" applyProtection="1">
      <alignment horizontal="center" vertical="center" wrapText="1"/>
      <protection locked="0"/>
    </xf>
    <xf numFmtId="1" fontId="8" fillId="9" borderId="19" xfId="1" applyNumberFormat="1" applyFont="1" applyFill="1" applyBorder="1" applyAlignment="1" applyProtection="1">
      <alignment horizontal="center" vertical="center"/>
      <protection locked="0"/>
    </xf>
    <xf numFmtId="1" fontId="8" fillId="9" borderId="18" xfId="1" applyNumberFormat="1" applyFont="1" applyFill="1" applyBorder="1" applyAlignment="1" applyProtection="1">
      <alignment horizontal="center" vertical="center"/>
      <protection locked="0"/>
    </xf>
    <xf numFmtId="1" fontId="8" fillId="9" borderId="1" xfId="1" applyNumberFormat="1" applyFont="1" applyFill="1" applyBorder="1" applyAlignment="1" applyProtection="1">
      <alignment horizontal="center" vertical="center"/>
      <protection locked="0"/>
    </xf>
    <xf numFmtId="9" fontId="6" fillId="9" borderId="24" xfId="3" applyNumberFormat="1" applyFont="1" applyFill="1" applyBorder="1" applyAlignment="1" applyProtection="1">
      <alignment horizontal="center"/>
    </xf>
    <xf numFmtId="9" fontId="6" fillId="9" borderId="4" xfId="3" applyNumberFormat="1" applyFont="1" applyFill="1" applyBorder="1" applyAlignment="1" applyProtection="1">
      <alignment horizontal="center"/>
    </xf>
    <xf numFmtId="9" fontId="6" fillId="9" borderId="83" xfId="3" applyNumberFormat="1" applyFont="1" applyFill="1" applyBorder="1" applyAlignment="1" applyProtection="1">
      <alignment horizontal="center"/>
    </xf>
    <xf numFmtId="0" fontId="8" fillId="9" borderId="15" xfId="0" applyFont="1" applyFill="1" applyBorder="1" applyAlignment="1" applyProtection="1">
      <alignment vertical="center"/>
      <protection locked="0"/>
    </xf>
    <xf numFmtId="0" fontId="8" fillId="9" borderId="3" xfId="0" applyFont="1" applyFill="1" applyBorder="1" applyAlignment="1" applyProtection="1">
      <alignment vertical="center"/>
      <protection locked="0"/>
    </xf>
    <xf numFmtId="0" fontId="8" fillId="9" borderId="9" xfId="0" applyFont="1" applyFill="1" applyBorder="1" applyAlignment="1" applyProtection="1">
      <alignment vertical="center"/>
      <protection locked="0"/>
    </xf>
    <xf numFmtId="0" fontId="8" fillId="9" borderId="60" xfId="0" applyFont="1" applyFill="1" applyBorder="1" applyAlignment="1" applyProtection="1">
      <alignment vertical="center"/>
      <protection locked="0"/>
    </xf>
    <xf numFmtId="43" fontId="8" fillId="9" borderId="89" xfId="1" applyFont="1" applyFill="1" applyBorder="1" applyAlignment="1" applyProtection="1">
      <alignment horizontal="right" vertical="center"/>
      <protection locked="0"/>
    </xf>
    <xf numFmtId="43" fontId="8" fillId="9" borderId="15" xfId="1" applyFont="1" applyFill="1" applyBorder="1" applyAlignment="1" applyProtection="1">
      <alignment horizontal="right" vertical="center"/>
      <protection locked="0"/>
    </xf>
    <xf numFmtId="43" fontId="8" fillId="9" borderId="70" xfId="1" applyFont="1" applyFill="1" applyBorder="1" applyAlignment="1" applyProtection="1">
      <alignment horizontal="right" vertical="center"/>
      <protection locked="0"/>
    </xf>
    <xf numFmtId="43" fontId="8" fillId="9" borderId="35" xfId="1" applyFont="1" applyFill="1" applyBorder="1" applyAlignment="1" applyProtection="1">
      <alignment horizontal="right"/>
    </xf>
    <xf numFmtId="43" fontId="8" fillId="9" borderId="48" xfId="1" applyFont="1" applyFill="1" applyBorder="1" applyAlignment="1" applyProtection="1">
      <alignment horizontal="right"/>
    </xf>
    <xf numFmtId="1" fontId="8" fillId="9" borderId="79" xfId="1" applyNumberFormat="1" applyFont="1" applyFill="1" applyBorder="1" applyAlignment="1" applyProtection="1">
      <alignment horizontal="center" vertical="center"/>
      <protection locked="0"/>
    </xf>
    <xf numFmtId="1" fontId="8" fillId="9" borderId="67" xfId="1" applyNumberFormat="1" applyFont="1" applyFill="1" applyBorder="1" applyAlignment="1" applyProtection="1">
      <alignment horizontal="center" vertical="center"/>
      <protection locked="0"/>
    </xf>
    <xf numFmtId="1" fontId="8" fillId="9" borderId="68" xfId="1" applyNumberFormat="1" applyFont="1" applyFill="1" applyBorder="1" applyAlignment="1" applyProtection="1">
      <alignment horizontal="center" vertical="center"/>
      <protection locked="0"/>
    </xf>
    <xf numFmtId="1" fontId="8" fillId="9" borderId="8" xfId="1" applyNumberFormat="1" applyFont="1" applyFill="1" applyBorder="1" applyAlignment="1" applyProtection="1">
      <alignment horizontal="center" vertical="center"/>
      <protection locked="0"/>
    </xf>
    <xf numFmtId="0" fontId="6" fillId="9" borderId="15" xfId="0" applyFont="1" applyFill="1" applyBorder="1" applyAlignment="1" applyProtection="1">
      <alignment vertical="center"/>
      <protection locked="0"/>
    </xf>
    <xf numFmtId="0" fontId="6" fillId="9" borderId="60" xfId="0" applyFont="1" applyFill="1" applyBorder="1" applyAlignment="1" applyProtection="1">
      <alignment vertical="center"/>
      <protection locked="0"/>
    </xf>
    <xf numFmtId="43" fontId="8" fillId="9" borderId="80" xfId="1" applyFont="1" applyFill="1" applyBorder="1" applyAlignment="1" applyProtection="1">
      <alignment horizontal="right" vertical="center"/>
      <protection locked="0"/>
    </xf>
    <xf numFmtId="43" fontId="8" fillId="9" borderId="72" xfId="1" applyFont="1" applyFill="1" applyBorder="1" applyAlignment="1" applyProtection="1">
      <alignment horizontal="right" vertical="center"/>
      <protection locked="0"/>
    </xf>
    <xf numFmtId="43" fontId="8" fillId="9" borderId="73" xfId="1" applyFont="1" applyFill="1" applyBorder="1" applyAlignment="1" applyProtection="1">
      <alignment horizontal="right" vertical="center"/>
      <protection locked="0"/>
    </xf>
    <xf numFmtId="9" fontId="6" fillId="9" borderId="21" xfId="3" applyNumberFormat="1" applyFont="1" applyFill="1" applyBorder="1" applyAlignment="1" applyProtection="1">
      <alignment horizontal="center"/>
    </xf>
    <xf numFmtId="9" fontId="6" fillId="9" borderId="50" xfId="3" applyNumberFormat="1" applyFont="1" applyFill="1" applyBorder="1" applyAlignment="1" applyProtection="1">
      <alignment horizontal="center"/>
    </xf>
    <xf numFmtId="9" fontId="6" fillId="9" borderId="24" xfId="0" applyNumberFormat="1" applyFont="1" applyFill="1" applyBorder="1" applyAlignment="1">
      <alignment horizontal="center" wrapText="1"/>
    </xf>
    <xf numFmtId="9" fontId="6" fillId="9" borderId="21" xfId="0" applyNumberFormat="1" applyFont="1" applyFill="1" applyBorder="1" applyAlignment="1">
      <alignment horizontal="center" wrapText="1"/>
    </xf>
    <xf numFmtId="9" fontId="6" fillId="9" borderId="50" xfId="0" applyNumberFormat="1" applyFont="1" applyFill="1" applyBorder="1" applyAlignment="1">
      <alignment horizontal="center" wrapText="1"/>
    </xf>
    <xf numFmtId="1" fontId="8" fillId="9" borderId="12" xfId="1" applyNumberFormat="1" applyFont="1" applyFill="1" applyBorder="1" applyAlignment="1" applyProtection="1">
      <alignment horizontal="center" vertical="center"/>
      <protection locked="0"/>
    </xf>
    <xf numFmtId="1" fontId="8" fillId="9" borderId="2" xfId="1" applyNumberFormat="1" applyFont="1" applyFill="1" applyBorder="1" applyAlignment="1" applyProtection="1">
      <alignment horizontal="center" vertical="center"/>
      <protection locked="0"/>
    </xf>
    <xf numFmtId="43" fontId="8" fillId="9" borderId="6" xfId="1" applyFont="1" applyFill="1" applyBorder="1" applyAlignment="1" applyProtection="1">
      <alignment horizontal="right"/>
    </xf>
    <xf numFmtId="43" fontId="8" fillId="9" borderId="74" xfId="1" applyFont="1" applyFill="1" applyBorder="1" applyAlignment="1" applyProtection="1">
      <alignment horizontal="right" vertical="center"/>
      <protection locked="0"/>
    </xf>
    <xf numFmtId="43" fontId="8" fillId="9" borderId="61" xfId="1" applyFont="1" applyFill="1" applyBorder="1" applyAlignment="1" applyProtection="1">
      <alignment horizontal="right" vertical="center"/>
      <protection locked="0"/>
    </xf>
    <xf numFmtId="43" fontId="8" fillId="9" borderId="8" xfId="1" applyFont="1" applyFill="1" applyBorder="1" applyAlignment="1" applyProtection="1">
      <alignment horizontal="right" vertical="center"/>
      <protection locked="0"/>
    </xf>
    <xf numFmtId="43" fontId="2" fillId="7" borderId="23" xfId="1" applyFont="1" applyFill="1" applyBorder="1" applyAlignment="1" applyProtection="1">
      <alignment horizontal="center" vertical="center"/>
    </xf>
    <xf numFmtId="43" fontId="2" fillId="7" borderId="24" xfId="1" applyFont="1" applyFill="1" applyBorder="1" applyAlignment="1" applyProtection="1">
      <alignment horizontal="center" vertical="center"/>
    </xf>
    <xf numFmtId="43" fontId="2" fillId="7" borderId="81" xfId="1" applyFont="1" applyFill="1" applyBorder="1" applyAlignment="1" applyProtection="1">
      <alignment horizontal="center" vertical="center"/>
    </xf>
    <xf numFmtId="43" fontId="2" fillId="7" borderId="25" xfId="1" applyFont="1" applyFill="1" applyBorder="1" applyAlignment="1" applyProtection="1">
      <alignment horizontal="center" vertical="center"/>
    </xf>
    <xf numFmtId="43" fontId="2" fillId="7" borderId="4" xfId="1" applyFont="1" applyFill="1" applyBorder="1" applyAlignment="1" applyProtection="1">
      <alignment horizontal="center" vertical="center"/>
    </xf>
    <xf numFmtId="43" fontId="2" fillId="7" borderId="26" xfId="1" applyFont="1" applyFill="1" applyBorder="1" applyAlignment="1" applyProtection="1">
      <alignment horizontal="center" vertical="center"/>
    </xf>
    <xf numFmtId="43" fontId="2" fillId="7" borderId="82" xfId="1" applyFont="1" applyFill="1" applyBorder="1" applyAlignment="1" applyProtection="1">
      <alignment horizontal="center" vertical="center"/>
    </xf>
    <xf numFmtId="43" fontId="2" fillId="7" borderId="83" xfId="1" applyFont="1" applyFill="1" applyBorder="1" applyAlignment="1" applyProtection="1">
      <alignment horizontal="center" vertical="center"/>
    </xf>
    <xf numFmtId="43" fontId="2" fillId="7" borderId="84" xfId="1" applyFont="1" applyFill="1" applyBorder="1" applyAlignment="1" applyProtection="1">
      <alignment horizontal="center" vertical="center"/>
    </xf>
    <xf numFmtId="43" fontId="2" fillId="13" borderId="23" xfId="1" applyFont="1" applyFill="1" applyBorder="1" applyAlignment="1" applyProtection="1">
      <alignment horizontal="right" vertical="center"/>
    </xf>
    <xf numFmtId="43" fontId="2" fillId="13" borderId="24" xfId="1" applyFont="1" applyFill="1" applyBorder="1" applyAlignment="1" applyProtection="1">
      <alignment horizontal="right" vertical="center"/>
    </xf>
    <xf numFmtId="43" fontId="2" fillId="13" borderId="81" xfId="1" applyFont="1" applyFill="1" applyBorder="1" applyAlignment="1" applyProtection="1">
      <alignment horizontal="right" vertical="center"/>
    </xf>
    <xf numFmtId="43" fontId="2" fillId="13" borderId="25" xfId="1" applyFont="1" applyFill="1" applyBorder="1" applyAlignment="1" applyProtection="1">
      <alignment horizontal="right" vertical="center"/>
    </xf>
    <xf numFmtId="43" fontId="2" fillId="13" borderId="4" xfId="1" applyFont="1" applyFill="1" applyBorder="1" applyAlignment="1" applyProtection="1">
      <alignment horizontal="right" vertical="center"/>
    </xf>
    <xf numFmtId="43" fontId="2" fillId="13" borderId="26" xfId="1" applyFont="1" applyFill="1" applyBorder="1" applyAlignment="1" applyProtection="1">
      <alignment horizontal="right" vertical="center"/>
    </xf>
    <xf numFmtId="43" fontId="2" fillId="13" borderId="82" xfId="1" applyFont="1" applyFill="1" applyBorder="1" applyAlignment="1" applyProtection="1">
      <alignment horizontal="right" vertical="center"/>
    </xf>
    <xf numFmtId="43" fontId="2" fillId="13" borderId="83" xfId="1" applyFont="1" applyFill="1" applyBorder="1" applyAlignment="1" applyProtection="1">
      <alignment horizontal="right" vertical="center"/>
    </xf>
    <xf numFmtId="43" fontId="2" fillId="13" borderId="84" xfId="1" applyFont="1" applyFill="1" applyBorder="1" applyAlignment="1" applyProtection="1">
      <alignment horizontal="right" vertical="center"/>
    </xf>
    <xf numFmtId="0" fontId="2" fillId="9" borderId="92" xfId="1" applyNumberFormat="1" applyFont="1" applyFill="1" applyBorder="1" applyAlignment="1" applyProtection="1">
      <alignment horizontal="left" vertical="center"/>
      <protection locked="0"/>
    </xf>
    <xf numFmtId="0" fontId="2" fillId="9" borderId="93" xfId="1" applyNumberFormat="1" applyFont="1" applyFill="1" applyBorder="1" applyAlignment="1" applyProtection="1">
      <alignment horizontal="left" vertical="center"/>
      <protection locked="0"/>
    </xf>
    <xf numFmtId="0" fontId="6" fillId="0" borderId="62" xfId="3" applyFont="1" applyFill="1" applyBorder="1" applyAlignment="1" applyProtection="1">
      <alignment horizontal="left"/>
      <protection locked="0"/>
    </xf>
    <xf numFmtId="0" fontId="6" fillId="0" borderId="62" xfId="4" applyFont="1" applyFill="1" applyBorder="1" applyAlignment="1" applyProtection="1">
      <alignment horizontal="left"/>
      <protection locked="0"/>
    </xf>
    <xf numFmtId="0" fontId="2" fillId="9" borderId="94" xfId="1" applyNumberFormat="1" applyFont="1" applyFill="1" applyBorder="1" applyAlignment="1" applyProtection="1">
      <alignment horizontal="left" vertical="center"/>
      <protection locked="0"/>
    </xf>
    <xf numFmtId="0" fontId="6" fillId="0" borderId="64" xfId="4" applyFont="1" applyFill="1" applyBorder="1" applyAlignment="1" applyProtection="1">
      <alignment horizontal="left"/>
      <protection locked="0"/>
    </xf>
    <xf numFmtId="0" fontId="8" fillId="0" borderId="65" xfId="0" applyFont="1" applyBorder="1" applyAlignment="1" applyProtection="1">
      <alignment horizontal="center" vertical="center"/>
      <protection locked="0"/>
    </xf>
    <xf numFmtId="0" fontId="8" fillId="2" borderId="8" xfId="0" applyFont="1" applyFill="1" applyBorder="1" applyAlignment="1">
      <alignment horizontal="left" vertical="center"/>
    </xf>
    <xf numFmtId="0" fontId="8" fillId="2" borderId="40" xfId="0" applyFont="1" applyFill="1" applyBorder="1" applyAlignment="1">
      <alignment horizontal="left" vertical="center"/>
    </xf>
    <xf numFmtId="0" fontId="8" fillId="2" borderId="43" xfId="0" applyFont="1" applyFill="1" applyBorder="1" applyAlignment="1">
      <alignment horizontal="left" vertical="center"/>
    </xf>
    <xf numFmtId="0" fontId="8" fillId="2" borderId="44" xfId="0" applyFont="1" applyFill="1" applyBorder="1" applyAlignment="1">
      <alignment horizontal="left" vertical="center"/>
    </xf>
    <xf numFmtId="0" fontId="8" fillId="2" borderId="36" xfId="0" applyFont="1" applyFill="1" applyBorder="1" applyAlignment="1">
      <alignment horizontal="left" vertical="center"/>
    </xf>
    <xf numFmtId="0" fontId="8" fillId="2" borderId="32" xfId="0" applyFont="1" applyFill="1" applyBorder="1" applyAlignment="1">
      <alignment horizontal="left" vertical="center"/>
    </xf>
    <xf numFmtId="0" fontId="8" fillId="2" borderId="37" xfId="0" applyFont="1" applyFill="1" applyBorder="1" applyAlignment="1">
      <alignment horizontal="left" vertical="center"/>
    </xf>
    <xf numFmtId="0" fontId="8" fillId="2" borderId="45" xfId="0" applyFont="1" applyFill="1" applyBorder="1" applyAlignment="1">
      <alignment horizontal="left" vertical="center"/>
    </xf>
    <xf numFmtId="0" fontId="8" fillId="2" borderId="42" xfId="0" applyFont="1" applyFill="1" applyBorder="1" applyAlignment="1">
      <alignment horizontal="left" vertical="center"/>
    </xf>
    <xf numFmtId="0" fontId="8" fillId="2" borderId="54" xfId="0" applyFont="1" applyFill="1" applyBorder="1" applyAlignment="1">
      <alignment horizontal="left" vertical="center"/>
    </xf>
    <xf numFmtId="0" fontId="12" fillId="8" borderId="51" xfId="0" applyFont="1" applyFill="1" applyBorder="1" applyAlignment="1" applyProtection="1">
      <alignment horizontal="center"/>
      <protection locked="0"/>
    </xf>
    <xf numFmtId="0" fontId="12" fillId="8" borderId="0" xfId="0" applyFont="1" applyFill="1" applyAlignment="1" applyProtection="1">
      <alignment horizontal="center"/>
      <protection locked="0"/>
    </xf>
    <xf numFmtId="0" fontId="12" fillId="8" borderId="48" xfId="0" applyFont="1" applyFill="1" applyBorder="1" applyAlignment="1" applyProtection="1">
      <alignment horizontal="center"/>
      <protection locked="0"/>
    </xf>
    <xf numFmtId="0" fontId="12" fillId="8" borderId="34" xfId="0" applyFont="1" applyFill="1" applyBorder="1" applyAlignment="1" applyProtection="1">
      <alignment horizontal="center"/>
      <protection locked="0"/>
    </xf>
    <xf numFmtId="0" fontId="12" fillId="8" borderId="31" xfId="0" applyFont="1" applyFill="1" applyBorder="1" applyAlignment="1" applyProtection="1">
      <alignment horizontal="center"/>
      <protection locked="0"/>
    </xf>
    <xf numFmtId="0" fontId="12" fillId="8" borderId="35" xfId="0" applyFont="1" applyFill="1" applyBorder="1" applyAlignment="1" applyProtection="1">
      <alignment horizontal="center"/>
      <protection locked="0"/>
    </xf>
    <xf numFmtId="0" fontId="12" fillId="9" borderId="45" xfId="0" applyFont="1" applyFill="1" applyBorder="1" applyAlignment="1" applyProtection="1">
      <alignment horizontal="left"/>
      <protection locked="0"/>
    </xf>
    <xf numFmtId="0" fontId="12" fillId="9" borderId="55" xfId="0" applyFont="1" applyFill="1" applyBorder="1" applyAlignment="1" applyProtection="1">
      <alignment horizontal="left"/>
      <protection locked="0"/>
    </xf>
    <xf numFmtId="0" fontId="20" fillId="8" borderId="47" xfId="0" applyFont="1" applyFill="1" applyBorder="1" applyAlignment="1" applyProtection="1">
      <alignment horizontal="left" vertical="top"/>
      <protection locked="0"/>
    </xf>
    <xf numFmtId="0" fontId="20" fillId="8" borderId="38" xfId="0" applyFont="1" applyFill="1" applyBorder="1" applyAlignment="1" applyProtection="1">
      <alignment horizontal="left" vertical="top"/>
      <protection locked="0"/>
    </xf>
    <xf numFmtId="0" fontId="20" fillId="8" borderId="53" xfId="0" applyFont="1" applyFill="1" applyBorder="1" applyAlignment="1" applyProtection="1">
      <alignment horizontal="left" vertical="top"/>
      <protection locked="0"/>
    </xf>
    <xf numFmtId="0" fontId="20" fillId="8" borderId="51" xfId="0" applyFont="1" applyFill="1" applyBorder="1" applyAlignment="1" applyProtection="1">
      <alignment horizontal="left" vertical="top"/>
      <protection locked="0"/>
    </xf>
    <xf numFmtId="0" fontId="20" fillId="8" borderId="48" xfId="0" applyFont="1" applyFill="1" applyBorder="1" applyAlignment="1" applyProtection="1">
      <alignment horizontal="left" vertical="top"/>
      <protection locked="0"/>
    </xf>
    <xf numFmtId="0" fontId="24" fillId="9" borderId="2" xfId="5" applyFont="1" applyFill="1" applyBorder="1" applyAlignment="1" applyProtection="1">
      <alignment horizontal="center" vertical="center" wrapText="1"/>
      <protection locked="0"/>
    </xf>
    <xf numFmtId="0" fontId="25" fillId="0" borderId="0" xfId="0" applyFont="1" applyAlignment="1" applyProtection="1">
      <alignment vertical="center"/>
      <protection locked="0"/>
    </xf>
    <xf numFmtId="0" fontId="6" fillId="0" borderId="0" xfId="0" applyFont="1" applyAlignment="1">
      <alignment horizontal="left" vertical="top" wrapText="1"/>
    </xf>
    <xf numFmtId="0" fontId="0" fillId="0" borderId="0" xfId="0" applyAlignment="1">
      <alignment horizontal="left" vertical="top" wrapText="1"/>
    </xf>
    <xf numFmtId="0" fontId="10" fillId="9" borderId="22" xfId="0" applyFont="1" applyFill="1" applyBorder="1" applyAlignment="1">
      <alignment wrapText="1"/>
    </xf>
    <xf numFmtId="0" fontId="0" fillId="9" borderId="13" xfId="0" applyFill="1" applyBorder="1" applyAlignment="1">
      <alignment wrapText="1"/>
    </xf>
    <xf numFmtId="0" fontId="0" fillId="9" borderId="13" xfId="0" applyFill="1" applyBorder="1" applyAlignment="1">
      <alignment vertical="top" wrapText="1"/>
    </xf>
    <xf numFmtId="0" fontId="0" fillId="9" borderId="13" xfId="0" applyFill="1" applyBorder="1" applyAlignment="1">
      <alignment horizontal="left" vertical="top"/>
    </xf>
    <xf numFmtId="0" fontId="22" fillId="9" borderId="13" xfId="0" applyFont="1" applyFill="1" applyBorder="1" applyAlignment="1">
      <alignment horizontal="left" vertical="top"/>
    </xf>
    <xf numFmtId="0" fontId="6" fillId="9" borderId="13" xfId="0" applyFont="1" applyFill="1" applyBorder="1" applyAlignment="1">
      <alignment horizontal="left" vertical="top" wrapText="1"/>
    </xf>
    <xf numFmtId="0" fontId="0" fillId="9" borderId="21" xfId="0" applyFill="1" applyBorder="1" applyAlignment="1">
      <alignment horizontal="left" vertical="top" wrapText="1"/>
    </xf>
    <xf numFmtId="0" fontId="6" fillId="9" borderId="0" xfId="0" applyFont="1" applyFill="1" applyAlignment="1" applyProtection="1">
      <alignment horizontal="center"/>
      <protection locked="0"/>
    </xf>
    <xf numFmtId="0" fontId="6" fillId="9" borderId="0" xfId="0" applyFont="1" applyFill="1" applyProtection="1">
      <protection locked="0"/>
    </xf>
    <xf numFmtId="0" fontId="5" fillId="9" borderId="0" xfId="0" applyFont="1" applyFill="1" applyAlignment="1" applyProtection="1">
      <alignment vertical="center"/>
      <protection locked="0"/>
    </xf>
    <xf numFmtId="0" fontId="15" fillId="9" borderId="3" xfId="0" applyFont="1" applyFill="1" applyBorder="1" applyAlignment="1" applyProtection="1">
      <alignment vertical="center"/>
      <protection locked="0"/>
    </xf>
    <xf numFmtId="0" fontId="8" fillId="9" borderId="8" xfId="0" applyFont="1" applyFill="1" applyBorder="1" applyAlignment="1" applyProtection="1">
      <alignment vertical="center"/>
      <protection locked="0"/>
    </xf>
    <xf numFmtId="0" fontId="20" fillId="8" borderId="0" xfId="0" applyFont="1" applyFill="1" applyAlignment="1" applyProtection="1">
      <alignment horizontal="left" vertical="top"/>
      <protection locked="0"/>
    </xf>
    <xf numFmtId="0" fontId="20" fillId="8" borderId="58" xfId="0" applyFont="1" applyFill="1" applyBorder="1" applyAlignment="1" applyProtection="1">
      <alignment horizontal="left" vertical="top"/>
      <protection locked="0"/>
    </xf>
    <xf numFmtId="0" fontId="20" fillId="8" borderId="15" xfId="0" applyFont="1" applyFill="1" applyBorder="1" applyAlignment="1" applyProtection="1">
      <alignment horizontal="left" vertical="top"/>
      <protection locked="0"/>
    </xf>
    <xf numFmtId="0" fontId="20" fillId="8" borderId="60" xfId="0" applyFont="1" applyFill="1" applyBorder="1" applyAlignment="1" applyProtection="1">
      <alignment horizontal="left" vertical="top"/>
      <protection locked="0"/>
    </xf>
    <xf numFmtId="0" fontId="27" fillId="0" borderId="4" xfId="0" applyFont="1" applyBorder="1" applyAlignment="1">
      <alignment vertical="center" wrapText="1"/>
    </xf>
    <xf numFmtId="0" fontId="0" fillId="9" borderId="29" xfId="0" applyFill="1" applyBorder="1" applyAlignment="1" applyProtection="1">
      <alignment vertical="center" wrapText="1"/>
      <protection locked="0"/>
    </xf>
    <xf numFmtId="0" fontId="4" fillId="9" borderId="33" xfId="5" applyFill="1" applyBorder="1"/>
    <xf numFmtId="2" fontId="8" fillId="8" borderId="27" xfId="0" applyNumberFormat="1" applyFont="1" applyFill="1" applyBorder="1" applyAlignment="1" applyProtection="1">
      <alignment horizontal="center" vertical="center"/>
      <protection locked="0"/>
    </xf>
    <xf numFmtId="2" fontId="8" fillId="8" borderId="32" xfId="0" applyNumberFormat="1" applyFont="1" applyFill="1" applyBorder="1" applyAlignment="1" applyProtection="1">
      <alignment horizontal="center" vertical="center"/>
      <protection locked="0"/>
    </xf>
    <xf numFmtId="2" fontId="8" fillId="8" borderId="37" xfId="0" applyNumberFormat="1" applyFont="1" applyFill="1" applyBorder="1" applyAlignment="1" applyProtection="1">
      <alignment horizontal="center" vertical="center"/>
      <protection locked="0"/>
    </xf>
    <xf numFmtId="0" fontId="6" fillId="0" borderId="25" xfId="3" applyFont="1" applyFill="1" applyBorder="1" applyAlignment="1" applyProtection="1">
      <protection locked="0"/>
    </xf>
    <xf numFmtId="0" fontId="6" fillId="0" borderId="5" xfId="3" applyFont="1" applyFill="1" applyBorder="1" applyAlignment="1" applyProtection="1">
      <protection locked="0"/>
    </xf>
    <xf numFmtId="0" fontId="6" fillId="0" borderId="4" xfId="3" applyFont="1" applyFill="1" applyBorder="1" applyAlignment="1" applyProtection="1">
      <protection locked="0"/>
    </xf>
    <xf numFmtId="0" fontId="6" fillId="0" borderId="27" xfId="3" applyFont="1" applyFill="1" applyBorder="1" applyAlignment="1" applyProtection="1">
      <protection locked="0"/>
    </xf>
    <xf numFmtId="0" fontId="8" fillId="9" borderId="3" xfId="0" applyFont="1" applyFill="1" applyBorder="1" applyAlignment="1" applyProtection="1">
      <alignment vertical="center"/>
      <protection locked="0"/>
    </xf>
    <xf numFmtId="0" fontId="8" fillId="9" borderId="9" xfId="0" applyFont="1" applyFill="1" applyBorder="1" applyAlignment="1" applyProtection="1">
      <alignment vertical="center"/>
      <protection locked="0"/>
    </xf>
    <xf numFmtId="0" fontId="6" fillId="9" borderId="9" xfId="0" applyFont="1" applyFill="1" applyBorder="1" applyAlignment="1" applyProtection="1">
      <alignment vertical="center"/>
      <protection locked="0"/>
    </xf>
    <xf numFmtId="0" fontId="6" fillId="0" borderId="33" xfId="0" applyFont="1" applyBorder="1" applyAlignment="1" applyProtection="1">
      <alignment wrapText="1"/>
      <protection locked="0"/>
    </xf>
    <xf numFmtId="0" fontId="6" fillId="0" borderId="21" xfId="0" applyFont="1" applyBorder="1" applyAlignment="1" applyProtection="1">
      <alignment wrapText="1"/>
      <protection locked="0"/>
    </xf>
    <xf numFmtId="0" fontId="6" fillId="0" borderId="30" xfId="0" applyFont="1" applyBorder="1" applyAlignment="1" applyProtection="1">
      <alignment wrapText="1"/>
      <protection locked="0"/>
    </xf>
    <xf numFmtId="0" fontId="6" fillId="0" borderId="25" xfId="0" applyFont="1" applyBorder="1" applyAlignment="1" applyProtection="1">
      <alignment wrapText="1"/>
      <protection locked="0"/>
    </xf>
    <xf numFmtId="0" fontId="6" fillId="0" borderId="4" xfId="0" applyFont="1" applyBorder="1" applyAlignment="1" applyProtection="1">
      <alignment wrapText="1"/>
      <protection locked="0"/>
    </xf>
    <xf numFmtId="0" fontId="6" fillId="0" borderId="27" xfId="0" applyFont="1" applyBorder="1" applyAlignment="1" applyProtection="1">
      <alignment wrapText="1"/>
      <protection locked="0"/>
    </xf>
    <xf numFmtId="0" fontId="7" fillId="0" borderId="29" xfId="3" applyFont="1" applyFill="1" applyBorder="1" applyAlignment="1" applyProtection="1">
      <protection locked="0"/>
    </xf>
    <xf numFmtId="0" fontId="7" fillId="0" borderId="22" xfId="3" applyFont="1" applyFill="1" applyBorder="1" applyAlignment="1" applyProtection="1">
      <protection locked="0"/>
    </xf>
    <xf numFmtId="0" fontId="7" fillId="0" borderId="28" xfId="3" applyFont="1" applyFill="1" applyBorder="1" applyAlignment="1" applyProtection="1">
      <protection locked="0"/>
    </xf>
    <xf numFmtId="0" fontId="8" fillId="9" borderId="7" xfId="0" applyFont="1" applyFill="1" applyBorder="1" applyAlignment="1" applyProtection="1">
      <alignment vertical="center"/>
      <protection locked="0"/>
    </xf>
    <xf numFmtId="0" fontId="8" fillId="9" borderId="2" xfId="0" applyFont="1" applyFill="1" applyBorder="1" applyAlignment="1" applyProtection="1">
      <alignment vertical="center"/>
      <protection locked="0"/>
    </xf>
    <xf numFmtId="0" fontId="8" fillId="9" borderId="16" xfId="0" applyFont="1" applyFill="1" applyBorder="1" applyAlignment="1" applyProtection="1">
      <alignment vertical="center"/>
      <protection locked="0"/>
    </xf>
    <xf numFmtId="0" fontId="6" fillId="0" borderId="33" xfId="3" applyFont="1" applyFill="1" applyBorder="1" applyAlignment="1" applyProtection="1">
      <protection locked="0"/>
    </xf>
    <xf numFmtId="0" fontId="6" fillId="0" borderId="11" xfId="3" applyFont="1" applyFill="1" applyBorder="1" applyAlignment="1" applyProtection="1">
      <protection locked="0"/>
    </xf>
    <xf numFmtId="0" fontId="6" fillId="0" borderId="21" xfId="3" applyFont="1" applyFill="1" applyBorder="1" applyAlignment="1" applyProtection="1">
      <protection locked="0"/>
    </xf>
    <xf numFmtId="0" fontId="6" fillId="0" borderId="30" xfId="3" applyFont="1" applyFill="1" applyBorder="1" applyAlignment="1" applyProtection="1">
      <protection locked="0"/>
    </xf>
    <xf numFmtId="9" fontId="18" fillId="9" borderId="41" xfId="6" applyFont="1" applyFill="1" applyBorder="1" applyAlignment="1" applyProtection="1">
      <alignment horizontal="center" vertical="center"/>
    </xf>
    <xf numFmtId="9" fontId="18" fillId="9" borderId="42" xfId="6" applyFont="1" applyFill="1" applyBorder="1" applyAlignment="1" applyProtection="1">
      <alignment horizontal="center" vertical="center"/>
    </xf>
    <xf numFmtId="9" fontId="18" fillId="9" borderId="54" xfId="6" applyFont="1" applyFill="1" applyBorder="1" applyAlignment="1" applyProtection="1">
      <alignment horizontal="center" vertical="center"/>
    </xf>
    <xf numFmtId="0" fontId="7" fillId="0" borderId="25" xfId="3" applyFont="1" applyFill="1" applyBorder="1" applyAlignment="1" applyProtection="1">
      <protection locked="0"/>
    </xf>
    <xf numFmtId="0" fontId="7" fillId="0" borderId="5" xfId="3" applyFont="1" applyFill="1" applyBorder="1" applyAlignment="1" applyProtection="1">
      <protection locked="0"/>
    </xf>
    <xf numFmtId="0" fontId="7" fillId="0" borderId="4" xfId="3" applyFont="1" applyFill="1" applyBorder="1" applyAlignment="1" applyProtection="1">
      <protection locked="0"/>
    </xf>
    <xf numFmtId="0" fontId="7" fillId="0" borderId="27" xfId="3" applyFont="1" applyFill="1" applyBorder="1" applyAlignment="1" applyProtection="1">
      <protection locked="0"/>
    </xf>
    <xf numFmtId="0" fontId="6" fillId="8" borderId="0" xfId="0" applyFont="1" applyFill="1" applyAlignment="1" applyProtection="1">
      <alignment vertical="center"/>
      <protection locked="0"/>
    </xf>
    <xf numFmtId="0" fontId="6" fillId="0" borderId="0" xfId="0" applyFont="1" applyAlignment="1" applyProtection="1">
      <alignment vertical="center"/>
      <protection locked="0"/>
    </xf>
    <xf numFmtId="0" fontId="15" fillId="9" borderId="3" xfId="0" applyFont="1" applyFill="1" applyBorder="1" applyAlignment="1" applyProtection="1">
      <alignment horizontal="left" vertical="center"/>
      <protection locked="0"/>
    </xf>
    <xf numFmtId="0" fontId="15" fillId="9" borderId="9" xfId="0" applyFont="1" applyFill="1" applyBorder="1" applyAlignment="1" applyProtection="1">
      <alignment horizontal="left" vertical="center"/>
      <protection locked="0"/>
    </xf>
    <xf numFmtId="0" fontId="15" fillId="9" borderId="8" xfId="0" applyFont="1" applyFill="1" applyBorder="1" applyAlignment="1" applyProtection="1">
      <alignment horizontal="left" vertical="center"/>
      <protection locked="0"/>
    </xf>
    <xf numFmtId="0" fontId="2" fillId="0" borderId="30" xfId="0" applyFont="1" applyBorder="1" applyAlignment="1" applyProtection="1">
      <alignment horizontal="center"/>
      <protection locked="0"/>
    </xf>
    <xf numFmtId="0" fontId="2" fillId="0" borderId="31" xfId="0" applyFont="1" applyBorder="1" applyAlignment="1" applyProtection="1">
      <alignment horizontal="center"/>
      <protection locked="0"/>
    </xf>
    <xf numFmtId="0" fontId="2" fillId="0" borderId="35" xfId="0" applyFont="1" applyBorder="1" applyAlignment="1" applyProtection="1">
      <alignment horizontal="center"/>
      <protection locked="0"/>
    </xf>
    <xf numFmtId="1" fontId="8" fillId="0" borderId="27" xfId="1" applyNumberFormat="1" applyFont="1" applyBorder="1" applyAlignment="1" applyProtection="1">
      <alignment horizontal="center"/>
      <protection locked="0"/>
    </xf>
    <xf numFmtId="1" fontId="8" fillId="0" borderId="32" xfId="1" applyNumberFormat="1" applyFont="1" applyBorder="1" applyAlignment="1" applyProtection="1">
      <alignment horizontal="center"/>
      <protection locked="0"/>
    </xf>
    <xf numFmtId="1" fontId="8" fillId="0" borderId="37" xfId="1" applyNumberFormat="1" applyFont="1" applyBorder="1" applyAlignment="1" applyProtection="1">
      <alignment horizontal="center"/>
      <protection locked="0"/>
    </xf>
    <xf numFmtId="1" fontId="8" fillId="0" borderId="83" xfId="1" applyNumberFormat="1" applyFont="1" applyBorder="1" applyAlignment="1" applyProtection="1">
      <alignment horizontal="center"/>
      <protection locked="0"/>
    </xf>
    <xf numFmtId="1" fontId="8" fillId="0" borderId="84" xfId="1" applyNumberFormat="1" applyFont="1" applyBorder="1" applyAlignment="1" applyProtection="1">
      <alignment horizontal="center"/>
      <protection locked="0"/>
    </xf>
    <xf numFmtId="0" fontId="21" fillId="14" borderId="27" xfId="0" applyFont="1" applyFill="1" applyBorder="1" applyAlignment="1" applyProtection="1">
      <alignment horizontal="center" vertical="center"/>
      <protection locked="0"/>
    </xf>
    <xf numFmtId="0" fontId="21" fillId="14" borderId="32" xfId="0" applyFont="1" applyFill="1" applyBorder="1" applyAlignment="1" applyProtection="1">
      <alignment horizontal="center" vertical="center"/>
      <protection locked="0"/>
    </xf>
    <xf numFmtId="0" fontId="21" fillId="14" borderId="5" xfId="0" applyFont="1" applyFill="1" applyBorder="1" applyAlignment="1" applyProtection="1">
      <alignment horizontal="center" vertical="center"/>
      <protection locked="0"/>
    </xf>
    <xf numFmtId="0" fontId="8" fillId="8" borderId="46" xfId="0" applyFont="1" applyFill="1" applyBorder="1" applyAlignment="1" applyProtection="1">
      <alignment horizontal="center" vertical="center"/>
      <protection locked="0"/>
    </xf>
    <xf numFmtId="0" fontId="8" fillId="8" borderId="43" xfId="0" applyFont="1" applyFill="1" applyBorder="1" applyAlignment="1" applyProtection="1">
      <alignment horizontal="center" vertical="center"/>
      <protection locked="0"/>
    </xf>
    <xf numFmtId="0" fontId="8" fillId="8" borderId="44" xfId="0" applyFont="1" applyFill="1" applyBorder="1" applyAlignment="1" applyProtection="1">
      <alignment horizontal="center" vertical="center"/>
      <protection locked="0"/>
    </xf>
    <xf numFmtId="0" fontId="8" fillId="8" borderId="27" xfId="0" applyFont="1" applyFill="1" applyBorder="1" applyAlignment="1" applyProtection="1">
      <alignment horizontal="center" vertical="center"/>
      <protection locked="0"/>
    </xf>
    <xf numFmtId="0" fontId="8" fillId="8" borderId="32" xfId="0" applyFont="1" applyFill="1" applyBorder="1" applyAlignment="1" applyProtection="1">
      <alignment horizontal="center" vertical="center"/>
      <protection locked="0"/>
    </xf>
    <xf numFmtId="0" fontId="8" fillId="8" borderId="37" xfId="0" applyFont="1" applyFill="1" applyBorder="1" applyAlignment="1" applyProtection="1">
      <alignment horizontal="center" vertical="center"/>
      <protection locked="0"/>
    </xf>
    <xf numFmtId="164" fontId="8" fillId="8" borderId="27" xfId="0" applyNumberFormat="1" applyFont="1" applyFill="1" applyBorder="1" applyAlignment="1" applyProtection="1">
      <alignment horizontal="center" vertical="center"/>
      <protection locked="0"/>
    </xf>
    <xf numFmtId="164" fontId="8" fillId="8" borderId="32" xfId="0" applyNumberFormat="1" applyFont="1" applyFill="1" applyBorder="1" applyAlignment="1" applyProtection="1">
      <alignment horizontal="center" vertical="center"/>
      <protection locked="0"/>
    </xf>
    <xf numFmtId="164" fontId="8" fillId="8" borderId="37" xfId="0" applyNumberFormat="1" applyFont="1" applyFill="1" applyBorder="1" applyAlignment="1" applyProtection="1">
      <alignment horizontal="center" vertical="center"/>
      <protection locked="0"/>
    </xf>
    <xf numFmtId="0" fontId="8" fillId="8" borderId="28" xfId="0" applyFont="1" applyFill="1" applyBorder="1" applyAlignment="1" applyProtection="1">
      <alignment horizontal="center" vertical="center" wrapText="1"/>
      <protection locked="0"/>
    </xf>
    <xf numFmtId="0" fontId="8" fillId="8" borderId="38" xfId="0" applyFont="1" applyFill="1" applyBorder="1" applyAlignment="1" applyProtection="1">
      <alignment horizontal="center" vertical="center" wrapText="1"/>
      <protection locked="0"/>
    </xf>
    <xf numFmtId="0" fontId="8" fillId="8" borderId="53" xfId="0" applyFont="1" applyFill="1" applyBorder="1" applyAlignment="1" applyProtection="1">
      <alignment horizontal="center" vertical="center" wrapText="1"/>
      <protection locked="0"/>
    </xf>
    <xf numFmtId="0" fontId="8" fillId="8" borderId="30" xfId="0" applyFont="1" applyFill="1" applyBorder="1" applyAlignment="1" applyProtection="1">
      <alignment vertical="center" wrapText="1"/>
      <protection locked="0"/>
    </xf>
    <xf numFmtId="0" fontId="8" fillId="8" borderId="31" xfId="0" applyFont="1" applyFill="1" applyBorder="1" applyAlignment="1" applyProtection="1">
      <alignment vertical="center" wrapText="1"/>
      <protection locked="0"/>
    </xf>
    <xf numFmtId="0" fontId="8" fillId="8" borderId="35" xfId="0" applyFont="1" applyFill="1" applyBorder="1" applyAlignment="1" applyProtection="1">
      <alignment vertical="center" wrapText="1"/>
      <protection locked="0"/>
    </xf>
    <xf numFmtId="0" fontId="28" fillId="13" borderId="3" xfId="0" applyFont="1" applyFill="1" applyBorder="1" applyAlignment="1" applyProtection="1">
      <alignment horizontal="left" vertical="center"/>
      <protection locked="0"/>
    </xf>
  </cellXfs>
  <cellStyles count="7">
    <cellStyle name="20% - Accent3" xfId="3" builtinId="38"/>
    <cellStyle name="20% - Accent6" xfId="4" builtinId="50"/>
    <cellStyle name="Comma" xfId="1" builtinId="3"/>
    <cellStyle name="Hyperlink" xfId="5" builtinId="8"/>
    <cellStyle name="Normal" xfId="0" builtinId="0"/>
    <cellStyle name="Note" xfId="2" builtinId="10"/>
    <cellStyle name="Per cent" xfId="6" builtinId="5"/>
  </cellStyles>
  <dxfs count="2">
    <dxf>
      <font>
        <color rgb="FFC00000"/>
      </font>
      <fill>
        <patternFill>
          <bgColor rgb="FFFFC7CE"/>
        </patternFill>
      </fill>
    </dxf>
    <dxf>
      <font>
        <color rgb="FFC00000"/>
      </font>
      <fill>
        <patternFill>
          <bgColor rgb="FFFF7C80"/>
        </patternFill>
      </fill>
    </dxf>
  </dxfs>
  <tableStyles count="0" defaultTableStyle="TableStyleMedium2" defaultPivotStyle="PivotStyleLight16"/>
  <colors>
    <mruColors>
      <color rgb="FFFFC7CE"/>
      <color rgb="FFFF9999"/>
      <color rgb="FFFFCCCC"/>
      <color rgb="FFFF7C80"/>
      <color rgb="FFE6EB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624841</xdr:colOff>
      <xdr:row>2</xdr:row>
      <xdr:rowOff>152400</xdr:rowOff>
    </xdr:from>
    <xdr:to>
      <xdr:col>14</xdr:col>
      <xdr:colOff>1057276</xdr:colOff>
      <xdr:row>7</xdr:row>
      <xdr:rowOff>741</xdr:rowOff>
    </xdr:to>
    <xdr:pic>
      <xdr:nvPicPr>
        <xdr:cNvPr id="2" name="Picture 1" descr="Logos of Irish Government, EU, Northern &amp; Western Regional Assembly, Southern Regional Assembly, and Research Ireland.">
          <a:extLst>
            <a:ext uri="{FF2B5EF4-FFF2-40B4-BE49-F238E27FC236}">
              <a16:creationId xmlns:a16="http://schemas.microsoft.com/office/drawing/2014/main" id="{C78D9C4F-5512-716C-E3D6-C9D32F0934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44916" y="561975"/>
          <a:ext cx="10767060" cy="80084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showvoc.op.europa.eu/" TargetMode="External"/><Relationship Id="rId1" Type="http://schemas.openxmlformats.org/officeDocument/2006/relationships/hyperlink" Target="https://www.sfi.ie/funding/sfi-policies-and-guidance/budget-finance-related-policie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2A84E-F6B5-4B27-8597-0BFA12D81FB4}">
  <sheetPr codeName="Sheet1"/>
  <dimension ref="A2:D17"/>
  <sheetViews>
    <sheetView showGridLines="0" workbookViewId="0">
      <selection activeCell="A2" sqref="A2:A14"/>
    </sheetView>
  </sheetViews>
  <sheetFormatPr defaultRowHeight="14.45"/>
  <cols>
    <col min="1" max="1" width="230.42578125" style="1" customWidth="1"/>
  </cols>
  <sheetData>
    <row r="2" spans="1:4">
      <c r="A2" s="303" t="s">
        <v>0</v>
      </c>
    </row>
    <row r="3" spans="1:4">
      <c r="A3" s="304"/>
    </row>
    <row r="4" spans="1:4" ht="17.25" customHeight="1">
      <c r="A4" s="305" t="s">
        <v>1</v>
      </c>
    </row>
    <row r="5" spans="1:4">
      <c r="A5" s="306" t="s">
        <v>2</v>
      </c>
    </row>
    <row r="6" spans="1:4">
      <c r="A6" s="306" t="s">
        <v>3</v>
      </c>
    </row>
    <row r="7" spans="1:4">
      <c r="A7" s="307" t="s">
        <v>4</v>
      </c>
    </row>
    <row r="8" spans="1:4">
      <c r="A8" s="304"/>
    </row>
    <row r="9" spans="1:4">
      <c r="A9" s="304"/>
    </row>
    <row r="10" spans="1:4">
      <c r="A10" s="304" t="s">
        <v>5</v>
      </c>
    </row>
    <row r="11" spans="1:4" ht="14.45" customHeight="1">
      <c r="A11" s="304" t="s">
        <v>6</v>
      </c>
    </row>
    <row r="12" spans="1:4">
      <c r="A12" s="304" t="s">
        <v>7</v>
      </c>
    </row>
    <row r="13" spans="1:4" ht="36" customHeight="1">
      <c r="A13" s="308" t="s">
        <v>8</v>
      </c>
      <c r="B13" s="301"/>
      <c r="C13" s="301"/>
      <c r="D13" s="301"/>
    </row>
    <row r="14" spans="1:4" ht="36" customHeight="1">
      <c r="A14" s="309" t="s">
        <v>9</v>
      </c>
      <c r="B14" s="302"/>
      <c r="C14" s="302"/>
      <c r="D14" s="302"/>
    </row>
    <row r="15" spans="1:4">
      <c r="A15" s="3"/>
    </row>
    <row r="16" spans="1:4">
      <c r="A16"/>
    </row>
    <row r="17" spans="1:1">
      <c r="A17"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81351-BF0E-4A4B-8160-759EA98B0FCB}">
  <sheetPr>
    <tabColor rgb="FF5B9BD5"/>
  </sheetPr>
  <dimension ref="A1:AA177"/>
  <sheetViews>
    <sheetView tabSelected="1" topLeftCell="A76" zoomScaleNormal="100" workbookViewId="0">
      <selection activeCell="C107" sqref="C107"/>
    </sheetView>
  </sheetViews>
  <sheetFormatPr defaultColWidth="8.7109375" defaultRowHeight="14.45"/>
  <cols>
    <col min="1" max="1" width="25.7109375" style="12" customWidth="1"/>
    <col min="2" max="2" width="56.28515625" style="12" customWidth="1"/>
    <col min="3" max="3" width="28.5703125" style="12" customWidth="1"/>
    <col min="4" max="4" width="12.7109375" style="15" customWidth="1"/>
    <col min="5" max="5" width="15.7109375" style="12" bestFit="1" customWidth="1"/>
    <col min="6" max="6" width="15.42578125" style="16" customWidth="1"/>
    <col min="7" max="7" width="17" style="16" customWidth="1"/>
    <col min="8" max="8" width="16.5703125" style="16" customWidth="1"/>
    <col min="9" max="9" width="17.5703125" style="16" customWidth="1"/>
    <col min="10" max="10" width="14.42578125" style="17" customWidth="1"/>
    <col min="11" max="11" width="14.7109375" style="17" customWidth="1"/>
    <col min="12" max="13" width="14.42578125" style="17" customWidth="1"/>
    <col min="14" max="14" width="14.7109375" style="17" customWidth="1"/>
    <col min="15" max="22" width="16.28515625" style="96" customWidth="1"/>
    <col min="23" max="23" width="12.7109375" style="96" customWidth="1"/>
    <col min="24" max="24" width="26.42578125" style="12" hidden="1" customWidth="1"/>
    <col min="25" max="25" width="8.7109375" style="12" hidden="1" customWidth="1"/>
    <col min="26" max="26" width="25.42578125" style="14" hidden="1" customWidth="1"/>
    <col min="27" max="27" width="123" style="12" hidden="1" customWidth="1"/>
    <col min="28" max="28" width="8.7109375" style="12"/>
    <col min="29" max="29" width="17.7109375" style="12" customWidth="1"/>
    <col min="30" max="263" width="8.7109375" style="12"/>
    <col min="264" max="264" width="30.7109375" style="12" customWidth="1"/>
    <col min="265" max="265" width="7.28515625" style="12" customWidth="1"/>
    <col min="266" max="266" width="6.7109375" style="12" customWidth="1"/>
    <col min="267" max="267" width="8.7109375" style="12" customWidth="1"/>
    <col min="268" max="275" width="12.7109375" style="12" customWidth="1"/>
    <col min="276" max="519" width="8.7109375" style="12"/>
    <col min="520" max="520" width="30.7109375" style="12" customWidth="1"/>
    <col min="521" max="521" width="7.28515625" style="12" customWidth="1"/>
    <col min="522" max="522" width="6.7109375" style="12" customWidth="1"/>
    <col min="523" max="523" width="8.7109375" style="12" customWidth="1"/>
    <col min="524" max="531" width="12.7109375" style="12" customWidth="1"/>
    <col min="532" max="775" width="8.7109375" style="12"/>
    <col min="776" max="776" width="30.7109375" style="12" customWidth="1"/>
    <col min="777" max="777" width="7.28515625" style="12" customWidth="1"/>
    <col min="778" max="778" width="6.7109375" style="12" customWidth="1"/>
    <col min="779" max="779" width="8.7109375" style="12" customWidth="1"/>
    <col min="780" max="787" width="12.7109375" style="12" customWidth="1"/>
    <col min="788" max="1031" width="8.7109375" style="12"/>
    <col min="1032" max="1032" width="30.7109375" style="12" customWidth="1"/>
    <col min="1033" max="1033" width="7.28515625" style="12" customWidth="1"/>
    <col min="1034" max="1034" width="6.7109375" style="12" customWidth="1"/>
    <col min="1035" max="1035" width="8.7109375" style="12" customWidth="1"/>
    <col min="1036" max="1043" width="12.7109375" style="12" customWidth="1"/>
    <col min="1044" max="1287" width="8.7109375" style="12"/>
    <col min="1288" max="1288" width="30.7109375" style="12" customWidth="1"/>
    <col min="1289" max="1289" width="7.28515625" style="12" customWidth="1"/>
    <col min="1290" max="1290" width="6.7109375" style="12" customWidth="1"/>
    <col min="1291" max="1291" width="8.7109375" style="12" customWidth="1"/>
    <col min="1292" max="1299" width="12.7109375" style="12" customWidth="1"/>
    <col min="1300" max="1543" width="8.7109375" style="12"/>
    <col min="1544" max="1544" width="30.7109375" style="12" customWidth="1"/>
    <col min="1545" max="1545" width="7.28515625" style="12" customWidth="1"/>
    <col min="1546" max="1546" width="6.7109375" style="12" customWidth="1"/>
    <col min="1547" max="1547" width="8.7109375" style="12" customWidth="1"/>
    <col min="1548" max="1555" width="12.7109375" style="12" customWidth="1"/>
    <col min="1556" max="1799" width="8.7109375" style="12"/>
    <col min="1800" max="1800" width="30.7109375" style="12" customWidth="1"/>
    <col min="1801" max="1801" width="7.28515625" style="12" customWidth="1"/>
    <col min="1802" max="1802" width="6.7109375" style="12" customWidth="1"/>
    <col min="1803" max="1803" width="8.7109375" style="12" customWidth="1"/>
    <col min="1804" max="1811" width="12.7109375" style="12" customWidth="1"/>
    <col min="1812" max="2055" width="8.7109375" style="12"/>
    <col min="2056" max="2056" width="30.7109375" style="12" customWidth="1"/>
    <col min="2057" max="2057" width="7.28515625" style="12" customWidth="1"/>
    <col min="2058" max="2058" width="6.7109375" style="12" customWidth="1"/>
    <col min="2059" max="2059" width="8.7109375" style="12" customWidth="1"/>
    <col min="2060" max="2067" width="12.7109375" style="12" customWidth="1"/>
    <col min="2068" max="2311" width="8.7109375" style="12"/>
    <col min="2312" max="2312" width="30.7109375" style="12" customWidth="1"/>
    <col min="2313" max="2313" width="7.28515625" style="12" customWidth="1"/>
    <col min="2314" max="2314" width="6.7109375" style="12" customWidth="1"/>
    <col min="2315" max="2315" width="8.7109375" style="12" customWidth="1"/>
    <col min="2316" max="2323" width="12.7109375" style="12" customWidth="1"/>
    <col min="2324" max="2567" width="8.7109375" style="12"/>
    <col min="2568" max="2568" width="30.7109375" style="12" customWidth="1"/>
    <col min="2569" max="2569" width="7.28515625" style="12" customWidth="1"/>
    <col min="2570" max="2570" width="6.7109375" style="12" customWidth="1"/>
    <col min="2571" max="2571" width="8.7109375" style="12" customWidth="1"/>
    <col min="2572" max="2579" width="12.7109375" style="12" customWidth="1"/>
    <col min="2580" max="2823" width="8.7109375" style="12"/>
    <col min="2824" max="2824" width="30.7109375" style="12" customWidth="1"/>
    <col min="2825" max="2825" width="7.28515625" style="12" customWidth="1"/>
    <col min="2826" max="2826" width="6.7109375" style="12" customWidth="1"/>
    <col min="2827" max="2827" width="8.7109375" style="12" customWidth="1"/>
    <col min="2828" max="2835" width="12.7109375" style="12" customWidth="1"/>
    <col min="2836" max="3079" width="8.7109375" style="12"/>
    <col min="3080" max="3080" width="30.7109375" style="12" customWidth="1"/>
    <col min="3081" max="3081" width="7.28515625" style="12" customWidth="1"/>
    <col min="3082" max="3082" width="6.7109375" style="12" customWidth="1"/>
    <col min="3083" max="3083" width="8.7109375" style="12" customWidth="1"/>
    <col min="3084" max="3091" width="12.7109375" style="12" customWidth="1"/>
    <col min="3092" max="3335" width="8.7109375" style="12"/>
    <col min="3336" max="3336" width="30.7109375" style="12" customWidth="1"/>
    <col min="3337" max="3337" width="7.28515625" style="12" customWidth="1"/>
    <col min="3338" max="3338" width="6.7109375" style="12" customWidth="1"/>
    <col min="3339" max="3339" width="8.7109375" style="12" customWidth="1"/>
    <col min="3340" max="3347" width="12.7109375" style="12" customWidth="1"/>
    <col min="3348" max="3591" width="8.7109375" style="12"/>
    <col min="3592" max="3592" width="30.7109375" style="12" customWidth="1"/>
    <col min="3593" max="3593" width="7.28515625" style="12" customWidth="1"/>
    <col min="3594" max="3594" width="6.7109375" style="12" customWidth="1"/>
    <col min="3595" max="3595" width="8.7109375" style="12" customWidth="1"/>
    <col min="3596" max="3603" width="12.7109375" style="12" customWidth="1"/>
    <col min="3604" max="3847" width="8.7109375" style="12"/>
    <col min="3848" max="3848" width="30.7109375" style="12" customWidth="1"/>
    <col min="3849" max="3849" width="7.28515625" style="12" customWidth="1"/>
    <col min="3850" max="3850" width="6.7109375" style="12" customWidth="1"/>
    <col min="3851" max="3851" width="8.7109375" style="12" customWidth="1"/>
    <col min="3852" max="3859" width="12.7109375" style="12" customWidth="1"/>
    <col min="3860" max="4103" width="8.7109375" style="12"/>
    <col min="4104" max="4104" width="30.7109375" style="12" customWidth="1"/>
    <col min="4105" max="4105" width="7.28515625" style="12" customWidth="1"/>
    <col min="4106" max="4106" width="6.7109375" style="12" customWidth="1"/>
    <col min="4107" max="4107" width="8.7109375" style="12" customWidth="1"/>
    <col min="4108" max="4115" width="12.7109375" style="12" customWidth="1"/>
    <col min="4116" max="4359" width="8.7109375" style="12"/>
    <col min="4360" max="4360" width="30.7109375" style="12" customWidth="1"/>
    <col min="4361" max="4361" width="7.28515625" style="12" customWidth="1"/>
    <col min="4362" max="4362" width="6.7109375" style="12" customWidth="1"/>
    <col min="4363" max="4363" width="8.7109375" style="12" customWidth="1"/>
    <col min="4364" max="4371" width="12.7109375" style="12" customWidth="1"/>
    <col min="4372" max="4615" width="8.7109375" style="12"/>
    <col min="4616" max="4616" width="30.7109375" style="12" customWidth="1"/>
    <col min="4617" max="4617" width="7.28515625" style="12" customWidth="1"/>
    <col min="4618" max="4618" width="6.7109375" style="12" customWidth="1"/>
    <col min="4619" max="4619" width="8.7109375" style="12" customWidth="1"/>
    <col min="4620" max="4627" width="12.7109375" style="12" customWidth="1"/>
    <col min="4628" max="4871" width="8.7109375" style="12"/>
    <col min="4872" max="4872" width="30.7109375" style="12" customWidth="1"/>
    <col min="4873" max="4873" width="7.28515625" style="12" customWidth="1"/>
    <col min="4874" max="4874" width="6.7109375" style="12" customWidth="1"/>
    <col min="4875" max="4875" width="8.7109375" style="12" customWidth="1"/>
    <col min="4876" max="4883" width="12.7109375" style="12" customWidth="1"/>
    <col min="4884" max="5127" width="8.7109375" style="12"/>
    <col min="5128" max="5128" width="30.7109375" style="12" customWidth="1"/>
    <col min="5129" max="5129" width="7.28515625" style="12" customWidth="1"/>
    <col min="5130" max="5130" width="6.7109375" style="12" customWidth="1"/>
    <col min="5131" max="5131" width="8.7109375" style="12" customWidth="1"/>
    <col min="5132" max="5139" width="12.7109375" style="12" customWidth="1"/>
    <col min="5140" max="5383" width="8.7109375" style="12"/>
    <col min="5384" max="5384" width="30.7109375" style="12" customWidth="1"/>
    <col min="5385" max="5385" width="7.28515625" style="12" customWidth="1"/>
    <col min="5386" max="5386" width="6.7109375" style="12" customWidth="1"/>
    <col min="5387" max="5387" width="8.7109375" style="12" customWidth="1"/>
    <col min="5388" max="5395" width="12.7109375" style="12" customWidth="1"/>
    <col min="5396" max="5639" width="8.7109375" style="12"/>
    <col min="5640" max="5640" width="30.7109375" style="12" customWidth="1"/>
    <col min="5641" max="5641" width="7.28515625" style="12" customWidth="1"/>
    <col min="5642" max="5642" width="6.7109375" style="12" customWidth="1"/>
    <col min="5643" max="5643" width="8.7109375" style="12" customWidth="1"/>
    <col min="5644" max="5651" width="12.7109375" style="12" customWidth="1"/>
    <col min="5652" max="5895" width="8.7109375" style="12"/>
    <col min="5896" max="5896" width="30.7109375" style="12" customWidth="1"/>
    <col min="5897" max="5897" width="7.28515625" style="12" customWidth="1"/>
    <col min="5898" max="5898" width="6.7109375" style="12" customWidth="1"/>
    <col min="5899" max="5899" width="8.7109375" style="12" customWidth="1"/>
    <col min="5900" max="5907" width="12.7109375" style="12" customWidth="1"/>
    <col min="5908" max="6151" width="8.7109375" style="12"/>
    <col min="6152" max="6152" width="30.7109375" style="12" customWidth="1"/>
    <col min="6153" max="6153" width="7.28515625" style="12" customWidth="1"/>
    <col min="6154" max="6154" width="6.7109375" style="12" customWidth="1"/>
    <col min="6155" max="6155" width="8.7109375" style="12" customWidth="1"/>
    <col min="6156" max="6163" width="12.7109375" style="12" customWidth="1"/>
    <col min="6164" max="6407" width="8.7109375" style="12"/>
    <col min="6408" max="6408" width="30.7109375" style="12" customWidth="1"/>
    <col min="6409" max="6409" width="7.28515625" style="12" customWidth="1"/>
    <col min="6410" max="6410" width="6.7109375" style="12" customWidth="1"/>
    <col min="6411" max="6411" width="8.7109375" style="12" customWidth="1"/>
    <col min="6412" max="6419" width="12.7109375" style="12" customWidth="1"/>
    <col min="6420" max="6663" width="8.7109375" style="12"/>
    <col min="6664" max="6664" width="30.7109375" style="12" customWidth="1"/>
    <col min="6665" max="6665" width="7.28515625" style="12" customWidth="1"/>
    <col min="6666" max="6666" width="6.7109375" style="12" customWidth="1"/>
    <col min="6667" max="6667" width="8.7109375" style="12" customWidth="1"/>
    <col min="6668" max="6675" width="12.7109375" style="12" customWidth="1"/>
    <col min="6676" max="6919" width="8.7109375" style="12"/>
    <col min="6920" max="6920" width="30.7109375" style="12" customWidth="1"/>
    <col min="6921" max="6921" width="7.28515625" style="12" customWidth="1"/>
    <col min="6922" max="6922" width="6.7109375" style="12" customWidth="1"/>
    <col min="6923" max="6923" width="8.7109375" style="12" customWidth="1"/>
    <col min="6924" max="6931" width="12.7109375" style="12" customWidth="1"/>
    <col min="6932" max="7175" width="8.7109375" style="12"/>
    <col min="7176" max="7176" width="30.7109375" style="12" customWidth="1"/>
    <col min="7177" max="7177" width="7.28515625" style="12" customWidth="1"/>
    <col min="7178" max="7178" width="6.7109375" style="12" customWidth="1"/>
    <col min="7179" max="7179" width="8.7109375" style="12" customWidth="1"/>
    <col min="7180" max="7187" width="12.7109375" style="12" customWidth="1"/>
    <col min="7188" max="7431" width="8.7109375" style="12"/>
    <col min="7432" max="7432" width="30.7109375" style="12" customWidth="1"/>
    <col min="7433" max="7433" width="7.28515625" style="12" customWidth="1"/>
    <col min="7434" max="7434" width="6.7109375" style="12" customWidth="1"/>
    <col min="7435" max="7435" width="8.7109375" style="12" customWidth="1"/>
    <col min="7436" max="7443" width="12.7109375" style="12" customWidth="1"/>
    <col min="7444" max="7687" width="8.7109375" style="12"/>
    <col min="7688" max="7688" width="30.7109375" style="12" customWidth="1"/>
    <col min="7689" max="7689" width="7.28515625" style="12" customWidth="1"/>
    <col min="7690" max="7690" width="6.7109375" style="12" customWidth="1"/>
    <col min="7691" max="7691" width="8.7109375" style="12" customWidth="1"/>
    <col min="7692" max="7699" width="12.7109375" style="12" customWidth="1"/>
    <col min="7700" max="7943" width="8.7109375" style="12"/>
    <col min="7944" max="7944" width="30.7109375" style="12" customWidth="1"/>
    <col min="7945" max="7945" width="7.28515625" style="12" customWidth="1"/>
    <col min="7946" max="7946" width="6.7109375" style="12" customWidth="1"/>
    <col min="7947" max="7947" width="8.7109375" style="12" customWidth="1"/>
    <col min="7948" max="7955" width="12.7109375" style="12" customWidth="1"/>
    <col min="7956" max="8199" width="8.7109375" style="12"/>
    <col min="8200" max="8200" width="30.7109375" style="12" customWidth="1"/>
    <col min="8201" max="8201" width="7.28515625" style="12" customWidth="1"/>
    <col min="8202" max="8202" width="6.7109375" style="12" customWidth="1"/>
    <col min="8203" max="8203" width="8.7109375" style="12" customWidth="1"/>
    <col min="8204" max="8211" width="12.7109375" style="12" customWidth="1"/>
    <col min="8212" max="8455" width="8.7109375" style="12"/>
    <col min="8456" max="8456" width="30.7109375" style="12" customWidth="1"/>
    <col min="8457" max="8457" width="7.28515625" style="12" customWidth="1"/>
    <col min="8458" max="8458" width="6.7109375" style="12" customWidth="1"/>
    <col min="8459" max="8459" width="8.7109375" style="12" customWidth="1"/>
    <col min="8460" max="8467" width="12.7109375" style="12" customWidth="1"/>
    <col min="8468" max="8711" width="8.7109375" style="12"/>
    <col min="8712" max="8712" width="30.7109375" style="12" customWidth="1"/>
    <col min="8713" max="8713" width="7.28515625" style="12" customWidth="1"/>
    <col min="8714" max="8714" width="6.7109375" style="12" customWidth="1"/>
    <col min="8715" max="8715" width="8.7109375" style="12" customWidth="1"/>
    <col min="8716" max="8723" width="12.7109375" style="12" customWidth="1"/>
    <col min="8724" max="8967" width="8.7109375" style="12"/>
    <col min="8968" max="8968" width="30.7109375" style="12" customWidth="1"/>
    <col min="8969" max="8969" width="7.28515625" style="12" customWidth="1"/>
    <col min="8970" max="8970" width="6.7109375" style="12" customWidth="1"/>
    <col min="8971" max="8971" width="8.7109375" style="12" customWidth="1"/>
    <col min="8972" max="8979" width="12.7109375" style="12" customWidth="1"/>
    <col min="8980" max="9223" width="8.7109375" style="12"/>
    <col min="9224" max="9224" width="30.7109375" style="12" customWidth="1"/>
    <col min="9225" max="9225" width="7.28515625" style="12" customWidth="1"/>
    <col min="9226" max="9226" width="6.7109375" style="12" customWidth="1"/>
    <col min="9227" max="9227" width="8.7109375" style="12" customWidth="1"/>
    <col min="9228" max="9235" width="12.7109375" style="12" customWidth="1"/>
    <col min="9236" max="9479" width="8.7109375" style="12"/>
    <col min="9480" max="9480" width="30.7109375" style="12" customWidth="1"/>
    <col min="9481" max="9481" width="7.28515625" style="12" customWidth="1"/>
    <col min="9482" max="9482" width="6.7109375" style="12" customWidth="1"/>
    <col min="9483" max="9483" width="8.7109375" style="12" customWidth="1"/>
    <col min="9484" max="9491" width="12.7109375" style="12" customWidth="1"/>
    <col min="9492" max="9735" width="8.7109375" style="12"/>
    <col min="9736" max="9736" width="30.7109375" style="12" customWidth="1"/>
    <col min="9737" max="9737" width="7.28515625" style="12" customWidth="1"/>
    <col min="9738" max="9738" width="6.7109375" style="12" customWidth="1"/>
    <col min="9739" max="9739" width="8.7109375" style="12" customWidth="1"/>
    <col min="9740" max="9747" width="12.7109375" style="12" customWidth="1"/>
    <col min="9748" max="9991" width="8.7109375" style="12"/>
    <col min="9992" max="9992" width="30.7109375" style="12" customWidth="1"/>
    <col min="9993" max="9993" width="7.28515625" style="12" customWidth="1"/>
    <col min="9994" max="9994" width="6.7109375" style="12" customWidth="1"/>
    <col min="9995" max="9995" width="8.7109375" style="12" customWidth="1"/>
    <col min="9996" max="10003" width="12.7109375" style="12" customWidth="1"/>
    <col min="10004" max="10247" width="8.7109375" style="12"/>
    <col min="10248" max="10248" width="30.7109375" style="12" customWidth="1"/>
    <col min="10249" max="10249" width="7.28515625" style="12" customWidth="1"/>
    <col min="10250" max="10250" width="6.7109375" style="12" customWidth="1"/>
    <col min="10251" max="10251" width="8.7109375" style="12" customWidth="1"/>
    <col min="10252" max="10259" width="12.7109375" style="12" customWidth="1"/>
    <col min="10260" max="10503" width="8.7109375" style="12"/>
    <col min="10504" max="10504" width="30.7109375" style="12" customWidth="1"/>
    <col min="10505" max="10505" width="7.28515625" style="12" customWidth="1"/>
    <col min="10506" max="10506" width="6.7109375" style="12" customWidth="1"/>
    <col min="10507" max="10507" width="8.7109375" style="12" customWidth="1"/>
    <col min="10508" max="10515" width="12.7109375" style="12" customWidth="1"/>
    <col min="10516" max="10759" width="8.7109375" style="12"/>
    <col min="10760" max="10760" width="30.7109375" style="12" customWidth="1"/>
    <col min="10761" max="10761" width="7.28515625" style="12" customWidth="1"/>
    <col min="10762" max="10762" width="6.7109375" style="12" customWidth="1"/>
    <col min="10763" max="10763" width="8.7109375" style="12" customWidth="1"/>
    <col min="10764" max="10771" width="12.7109375" style="12" customWidth="1"/>
    <col min="10772" max="11015" width="8.7109375" style="12"/>
    <col min="11016" max="11016" width="30.7109375" style="12" customWidth="1"/>
    <col min="11017" max="11017" width="7.28515625" style="12" customWidth="1"/>
    <col min="11018" max="11018" width="6.7109375" style="12" customWidth="1"/>
    <col min="11019" max="11019" width="8.7109375" style="12" customWidth="1"/>
    <col min="11020" max="11027" width="12.7109375" style="12" customWidth="1"/>
    <col min="11028" max="11271" width="8.7109375" style="12"/>
    <col min="11272" max="11272" width="30.7109375" style="12" customWidth="1"/>
    <col min="11273" max="11273" width="7.28515625" style="12" customWidth="1"/>
    <col min="11274" max="11274" width="6.7109375" style="12" customWidth="1"/>
    <col min="11275" max="11275" width="8.7109375" style="12" customWidth="1"/>
    <col min="11276" max="11283" width="12.7109375" style="12" customWidth="1"/>
    <col min="11284" max="11527" width="8.7109375" style="12"/>
    <col min="11528" max="11528" width="30.7109375" style="12" customWidth="1"/>
    <col min="11529" max="11529" width="7.28515625" style="12" customWidth="1"/>
    <col min="11530" max="11530" width="6.7109375" style="12" customWidth="1"/>
    <col min="11531" max="11531" width="8.7109375" style="12" customWidth="1"/>
    <col min="11532" max="11539" width="12.7109375" style="12" customWidth="1"/>
    <col min="11540" max="11783" width="8.7109375" style="12"/>
    <col min="11784" max="11784" width="30.7109375" style="12" customWidth="1"/>
    <col min="11785" max="11785" width="7.28515625" style="12" customWidth="1"/>
    <col min="11786" max="11786" width="6.7109375" style="12" customWidth="1"/>
    <col min="11787" max="11787" width="8.7109375" style="12" customWidth="1"/>
    <col min="11788" max="11795" width="12.7109375" style="12" customWidth="1"/>
    <col min="11796" max="12039" width="8.7109375" style="12"/>
    <col min="12040" max="12040" width="30.7109375" style="12" customWidth="1"/>
    <col min="12041" max="12041" width="7.28515625" style="12" customWidth="1"/>
    <col min="12042" max="12042" width="6.7109375" style="12" customWidth="1"/>
    <col min="12043" max="12043" width="8.7109375" style="12" customWidth="1"/>
    <col min="12044" max="12051" width="12.7109375" style="12" customWidth="1"/>
    <col min="12052" max="12295" width="8.7109375" style="12"/>
    <col min="12296" max="12296" width="30.7109375" style="12" customWidth="1"/>
    <col min="12297" max="12297" width="7.28515625" style="12" customWidth="1"/>
    <col min="12298" max="12298" width="6.7109375" style="12" customWidth="1"/>
    <col min="12299" max="12299" width="8.7109375" style="12" customWidth="1"/>
    <col min="12300" max="12307" width="12.7109375" style="12" customWidth="1"/>
    <col min="12308" max="12551" width="8.7109375" style="12"/>
    <col min="12552" max="12552" width="30.7109375" style="12" customWidth="1"/>
    <col min="12553" max="12553" width="7.28515625" style="12" customWidth="1"/>
    <col min="12554" max="12554" width="6.7109375" style="12" customWidth="1"/>
    <col min="12555" max="12555" width="8.7109375" style="12" customWidth="1"/>
    <col min="12556" max="12563" width="12.7109375" style="12" customWidth="1"/>
    <col min="12564" max="12807" width="8.7109375" style="12"/>
    <col min="12808" max="12808" width="30.7109375" style="12" customWidth="1"/>
    <col min="12809" max="12809" width="7.28515625" style="12" customWidth="1"/>
    <col min="12810" max="12810" width="6.7109375" style="12" customWidth="1"/>
    <col min="12811" max="12811" width="8.7109375" style="12" customWidth="1"/>
    <col min="12812" max="12819" width="12.7109375" style="12" customWidth="1"/>
    <col min="12820" max="13063" width="8.7109375" style="12"/>
    <col min="13064" max="13064" width="30.7109375" style="12" customWidth="1"/>
    <col min="13065" max="13065" width="7.28515625" style="12" customWidth="1"/>
    <col min="13066" max="13066" width="6.7109375" style="12" customWidth="1"/>
    <col min="13067" max="13067" width="8.7109375" style="12" customWidth="1"/>
    <col min="13068" max="13075" width="12.7109375" style="12" customWidth="1"/>
    <col min="13076" max="13319" width="8.7109375" style="12"/>
    <col min="13320" max="13320" width="30.7109375" style="12" customWidth="1"/>
    <col min="13321" max="13321" width="7.28515625" style="12" customWidth="1"/>
    <col min="13322" max="13322" width="6.7109375" style="12" customWidth="1"/>
    <col min="13323" max="13323" width="8.7109375" style="12" customWidth="1"/>
    <col min="13324" max="13331" width="12.7109375" style="12" customWidth="1"/>
    <col min="13332" max="13575" width="8.7109375" style="12"/>
    <col min="13576" max="13576" width="30.7109375" style="12" customWidth="1"/>
    <col min="13577" max="13577" width="7.28515625" style="12" customWidth="1"/>
    <col min="13578" max="13578" width="6.7109375" style="12" customWidth="1"/>
    <col min="13579" max="13579" width="8.7109375" style="12" customWidth="1"/>
    <col min="13580" max="13587" width="12.7109375" style="12" customWidth="1"/>
    <col min="13588" max="13831" width="8.7109375" style="12"/>
    <col min="13832" max="13832" width="30.7109375" style="12" customWidth="1"/>
    <col min="13833" max="13833" width="7.28515625" style="12" customWidth="1"/>
    <col min="13834" max="13834" width="6.7109375" style="12" customWidth="1"/>
    <col min="13835" max="13835" width="8.7109375" style="12" customWidth="1"/>
    <col min="13836" max="13843" width="12.7109375" style="12" customWidth="1"/>
    <col min="13844" max="14087" width="8.7109375" style="12"/>
    <col min="14088" max="14088" width="30.7109375" style="12" customWidth="1"/>
    <col min="14089" max="14089" width="7.28515625" style="12" customWidth="1"/>
    <col min="14090" max="14090" width="6.7109375" style="12" customWidth="1"/>
    <col min="14091" max="14091" width="8.7109375" style="12" customWidth="1"/>
    <col min="14092" max="14099" width="12.7109375" style="12" customWidth="1"/>
    <col min="14100" max="14343" width="8.7109375" style="12"/>
    <col min="14344" max="14344" width="30.7109375" style="12" customWidth="1"/>
    <col min="14345" max="14345" width="7.28515625" style="12" customWidth="1"/>
    <col min="14346" max="14346" width="6.7109375" style="12" customWidth="1"/>
    <col min="14347" max="14347" width="8.7109375" style="12" customWidth="1"/>
    <col min="14348" max="14355" width="12.7109375" style="12" customWidth="1"/>
    <col min="14356" max="14599" width="8.7109375" style="12"/>
    <col min="14600" max="14600" width="30.7109375" style="12" customWidth="1"/>
    <col min="14601" max="14601" width="7.28515625" style="12" customWidth="1"/>
    <col min="14602" max="14602" width="6.7109375" style="12" customWidth="1"/>
    <col min="14603" max="14603" width="8.7109375" style="12" customWidth="1"/>
    <col min="14604" max="14611" width="12.7109375" style="12" customWidth="1"/>
    <col min="14612" max="14855" width="8.7109375" style="12"/>
    <col min="14856" max="14856" width="30.7109375" style="12" customWidth="1"/>
    <col min="14857" max="14857" width="7.28515625" style="12" customWidth="1"/>
    <col min="14858" max="14858" width="6.7109375" style="12" customWidth="1"/>
    <col min="14859" max="14859" width="8.7109375" style="12" customWidth="1"/>
    <col min="14860" max="14867" width="12.7109375" style="12" customWidth="1"/>
    <col min="14868" max="15111" width="8.7109375" style="12"/>
    <col min="15112" max="15112" width="30.7109375" style="12" customWidth="1"/>
    <col min="15113" max="15113" width="7.28515625" style="12" customWidth="1"/>
    <col min="15114" max="15114" width="6.7109375" style="12" customWidth="1"/>
    <col min="15115" max="15115" width="8.7109375" style="12" customWidth="1"/>
    <col min="15116" max="15123" width="12.7109375" style="12" customWidth="1"/>
    <col min="15124" max="15367" width="8.7109375" style="12"/>
    <col min="15368" max="15368" width="30.7109375" style="12" customWidth="1"/>
    <col min="15369" max="15369" width="7.28515625" style="12" customWidth="1"/>
    <col min="15370" max="15370" width="6.7109375" style="12" customWidth="1"/>
    <col min="15371" max="15371" width="8.7109375" style="12" customWidth="1"/>
    <col min="15372" max="15379" width="12.7109375" style="12" customWidth="1"/>
    <col min="15380" max="15623" width="8.7109375" style="12"/>
    <col min="15624" max="15624" width="30.7109375" style="12" customWidth="1"/>
    <col min="15625" max="15625" width="7.28515625" style="12" customWidth="1"/>
    <col min="15626" max="15626" width="6.7109375" style="12" customWidth="1"/>
    <col min="15627" max="15627" width="8.7109375" style="12" customWidth="1"/>
    <col min="15628" max="15635" width="12.7109375" style="12" customWidth="1"/>
    <col min="15636" max="15879" width="8.7109375" style="12"/>
    <col min="15880" max="15880" width="30.7109375" style="12" customWidth="1"/>
    <col min="15881" max="15881" width="7.28515625" style="12" customWidth="1"/>
    <col min="15882" max="15882" width="6.7109375" style="12" customWidth="1"/>
    <col min="15883" max="15883" width="8.7109375" style="12" customWidth="1"/>
    <col min="15884" max="15891" width="12.7109375" style="12" customWidth="1"/>
    <col min="15892" max="16135" width="8.7109375" style="12"/>
    <col min="16136" max="16136" width="30.7109375" style="12" customWidth="1"/>
    <col min="16137" max="16137" width="7.28515625" style="12" customWidth="1"/>
    <col min="16138" max="16138" width="6.7109375" style="12" customWidth="1"/>
    <col min="16139" max="16139" width="8.7109375" style="12" customWidth="1"/>
    <col min="16140" max="16147" width="12.7109375" style="12" customWidth="1"/>
    <col min="16148" max="16384" width="8.7109375" style="12"/>
  </cols>
  <sheetData>
    <row r="1" spans="1:25" ht="17.100000000000001">
      <c r="B1" s="368" t="s">
        <v>10</v>
      </c>
      <c r="C1" s="369"/>
      <c r="D1" s="369"/>
      <c r="E1" s="369"/>
      <c r="F1" s="369"/>
      <c r="G1" s="369"/>
      <c r="H1" s="369"/>
      <c r="I1" s="369"/>
      <c r="J1" s="369"/>
      <c r="K1" s="369"/>
      <c r="L1" s="369"/>
      <c r="M1" s="369"/>
      <c r="N1" s="369"/>
      <c r="O1" s="370"/>
      <c r="P1" s="13"/>
      <c r="Q1" s="13"/>
      <c r="R1" s="13"/>
      <c r="S1" s="13"/>
      <c r="T1" s="13"/>
      <c r="U1" s="13"/>
      <c r="V1" s="13"/>
      <c r="W1" s="177"/>
    </row>
    <row r="2" spans="1:25" ht="15" thickBot="1">
      <c r="D2" s="12"/>
      <c r="F2" s="12"/>
      <c r="G2" s="12"/>
      <c r="H2" s="12"/>
      <c r="I2" s="12"/>
      <c r="J2" s="12"/>
      <c r="K2" s="12"/>
      <c r="L2" s="12"/>
      <c r="M2" s="12"/>
      <c r="N2" s="12"/>
      <c r="O2" s="12"/>
      <c r="P2" s="13"/>
      <c r="Q2" s="13"/>
      <c r="R2" s="13"/>
      <c r="S2" s="13"/>
      <c r="T2" s="13"/>
      <c r="U2" s="13"/>
      <c r="V2" s="13"/>
      <c r="W2" s="177"/>
    </row>
    <row r="3" spans="1:25">
      <c r="B3" s="269" t="s">
        <v>11</v>
      </c>
      <c r="C3" s="275" t="s">
        <v>12</v>
      </c>
      <c r="D3" s="12"/>
      <c r="F3" s="12"/>
      <c r="G3" s="12"/>
      <c r="H3" s="12"/>
      <c r="I3" s="12"/>
      <c r="J3" s="12"/>
      <c r="K3" s="12"/>
      <c r="L3" s="12"/>
      <c r="M3" s="12"/>
      <c r="N3" s="12"/>
      <c r="O3" s="12"/>
      <c r="P3" s="13"/>
      <c r="Q3" s="13"/>
      <c r="R3" s="13"/>
      <c r="S3" s="13"/>
      <c r="T3" s="13"/>
      <c r="U3" s="13"/>
      <c r="V3" s="13"/>
      <c r="W3" s="177"/>
    </row>
    <row r="4" spans="1:25">
      <c r="B4" s="270" t="s">
        <v>13</v>
      </c>
      <c r="C4" s="271"/>
      <c r="D4" s="12"/>
      <c r="F4" s="12"/>
      <c r="G4" s="12"/>
      <c r="H4" s="12"/>
      <c r="I4" s="12"/>
      <c r="J4" s="12"/>
      <c r="K4" s="12"/>
      <c r="L4" s="12"/>
      <c r="M4" s="12"/>
      <c r="N4" s="12"/>
      <c r="O4" s="12"/>
      <c r="P4" s="13"/>
      <c r="Q4" s="13"/>
      <c r="R4" s="13"/>
      <c r="S4" s="13"/>
      <c r="T4" s="13"/>
      <c r="U4" s="13"/>
      <c r="V4" s="13"/>
      <c r="W4" s="177"/>
    </row>
    <row r="5" spans="1:25">
      <c r="B5" s="270" t="s">
        <v>14</v>
      </c>
      <c r="C5" s="272"/>
      <c r="D5" s="12"/>
      <c r="F5" s="12"/>
      <c r="G5" s="12"/>
      <c r="H5" s="12"/>
      <c r="I5" s="12"/>
      <c r="J5" s="12"/>
      <c r="K5" s="12"/>
      <c r="L5" s="12"/>
      <c r="M5" s="12"/>
      <c r="N5" s="12"/>
      <c r="O5" s="12"/>
      <c r="P5" s="13"/>
      <c r="Q5" s="13"/>
      <c r="R5" s="13"/>
      <c r="S5" s="13"/>
      <c r="T5" s="13"/>
      <c r="U5" s="13"/>
      <c r="V5" s="13"/>
      <c r="W5" s="177"/>
    </row>
    <row r="6" spans="1:25">
      <c r="B6" s="270" t="s">
        <v>15</v>
      </c>
      <c r="C6" s="272"/>
      <c r="D6" s="12"/>
      <c r="F6" s="12"/>
      <c r="G6" s="12"/>
      <c r="H6" s="12"/>
      <c r="I6" s="12"/>
      <c r="J6" s="12"/>
      <c r="K6" s="12"/>
      <c r="L6" s="12"/>
      <c r="M6" s="12"/>
      <c r="N6" s="12"/>
      <c r="O6" s="12"/>
      <c r="P6" s="13"/>
      <c r="Q6" s="13"/>
      <c r="R6" s="13"/>
      <c r="S6" s="13"/>
      <c r="T6" s="13"/>
      <c r="U6" s="13"/>
      <c r="V6" s="13"/>
      <c r="W6" s="177"/>
    </row>
    <row r="7" spans="1:25">
      <c r="B7" s="270" t="s">
        <v>16</v>
      </c>
      <c r="C7" s="272"/>
      <c r="D7" s="12"/>
      <c r="F7" s="12"/>
      <c r="G7" s="12"/>
      <c r="H7" s="12"/>
      <c r="I7" s="12"/>
      <c r="J7" s="12"/>
      <c r="K7" s="12"/>
      <c r="L7" s="12"/>
      <c r="M7" s="12"/>
      <c r="N7" s="12"/>
      <c r="O7" s="12"/>
      <c r="P7" s="13"/>
      <c r="Q7" s="13"/>
      <c r="R7" s="13"/>
      <c r="S7" s="13"/>
      <c r="T7" s="13"/>
      <c r="U7" s="13"/>
      <c r="V7" s="13"/>
      <c r="W7" s="177"/>
    </row>
    <row r="8" spans="1:25">
      <c r="B8" s="273" t="s">
        <v>17</v>
      </c>
      <c r="C8" s="274"/>
      <c r="D8" s="12"/>
      <c r="F8" s="12"/>
      <c r="G8" s="12"/>
      <c r="H8" s="12"/>
      <c r="I8" s="12"/>
      <c r="J8" s="12"/>
      <c r="K8" s="12"/>
      <c r="L8" s="12"/>
      <c r="M8" s="12"/>
      <c r="N8" s="12"/>
      <c r="O8" s="12"/>
      <c r="P8" s="13"/>
      <c r="Q8" s="13"/>
      <c r="R8" s="13"/>
      <c r="S8" s="13"/>
      <c r="T8" s="13"/>
      <c r="U8" s="13"/>
      <c r="V8" s="13"/>
      <c r="W8" s="177"/>
    </row>
    <row r="9" spans="1:25">
      <c r="O9" s="18"/>
      <c r="P9" s="18"/>
      <c r="Q9" s="18"/>
      <c r="R9" s="18"/>
      <c r="S9" s="18"/>
      <c r="T9" s="18"/>
      <c r="U9" s="18"/>
      <c r="V9" s="18"/>
    </row>
    <row r="10" spans="1:25" s="19" customFormat="1" ht="15" thickBot="1"/>
    <row r="11" spans="1:25" s="21" customFormat="1" ht="15.95" thickBot="1">
      <c r="A11" s="12"/>
      <c r="B11" s="313" t="s">
        <v>18</v>
      </c>
      <c r="C11" s="224"/>
      <c r="D11" s="224"/>
      <c r="E11" s="224"/>
      <c r="F11" s="314"/>
      <c r="G11" s="178"/>
      <c r="H11" s="178"/>
      <c r="I11" s="178"/>
      <c r="J11" s="20"/>
      <c r="K11" s="20"/>
      <c r="L11" s="20"/>
      <c r="M11" s="20"/>
      <c r="N11" s="20"/>
      <c r="O11" s="18"/>
      <c r="P11" s="18"/>
      <c r="Q11" s="18"/>
      <c r="R11" s="18"/>
      <c r="S11" s="18"/>
      <c r="T11" s="18"/>
      <c r="U11" s="18"/>
      <c r="V11" s="18"/>
      <c r="Y11" s="22"/>
    </row>
    <row r="12" spans="1:25" s="21" customFormat="1">
      <c r="A12" s="12"/>
      <c r="B12" s="189" t="s">
        <v>19</v>
      </c>
      <c r="C12" s="371"/>
      <c r="D12" s="372"/>
      <c r="E12" s="372"/>
      <c r="F12" s="373"/>
      <c r="G12" s="13"/>
      <c r="H12" s="13"/>
      <c r="I12" s="13"/>
      <c r="J12" s="20"/>
      <c r="K12" s="20"/>
      <c r="L12" s="20"/>
      <c r="M12" s="20"/>
      <c r="N12" s="20"/>
      <c r="O12" s="18"/>
      <c r="P12" s="18"/>
      <c r="Q12" s="18"/>
      <c r="R12" s="18"/>
      <c r="S12" s="18"/>
      <c r="T12" s="18"/>
      <c r="U12" s="18"/>
      <c r="V12" s="18"/>
      <c r="Y12" s="22"/>
    </row>
    <row r="13" spans="1:25" s="21" customFormat="1">
      <c r="A13" s="12"/>
      <c r="B13" s="190" t="s">
        <v>20</v>
      </c>
      <c r="C13" s="374" t="s">
        <v>12</v>
      </c>
      <c r="D13" s="375"/>
      <c r="E13" s="375"/>
      <c r="F13" s="376"/>
      <c r="G13" s="13"/>
      <c r="H13" s="13"/>
      <c r="I13" s="13"/>
      <c r="J13" s="20"/>
      <c r="K13" s="20"/>
      <c r="L13" s="20"/>
      <c r="M13" s="20"/>
      <c r="N13" s="20"/>
      <c r="O13" s="18"/>
      <c r="P13" s="18"/>
      <c r="Q13" s="18"/>
      <c r="R13" s="18"/>
      <c r="S13" s="18"/>
      <c r="T13" s="18"/>
      <c r="U13" s="18"/>
      <c r="V13" s="18"/>
      <c r="Y13" s="22"/>
    </row>
    <row r="14" spans="1:25" s="21" customFormat="1">
      <c r="A14" s="12"/>
      <c r="B14" s="190" t="s">
        <v>21</v>
      </c>
      <c r="C14" s="374" t="s">
        <v>12</v>
      </c>
      <c r="D14" s="375"/>
      <c r="E14" s="375"/>
      <c r="F14" s="376"/>
      <c r="G14" s="13"/>
      <c r="H14" s="13"/>
      <c r="I14" s="13"/>
      <c r="J14" s="20"/>
      <c r="K14" s="20"/>
      <c r="L14" s="20"/>
      <c r="M14" s="20"/>
      <c r="N14" s="20"/>
      <c r="O14" s="18"/>
      <c r="P14" s="18"/>
      <c r="Q14" s="18"/>
      <c r="R14" s="18"/>
      <c r="S14" s="18"/>
      <c r="T14" s="18"/>
      <c r="U14" s="18"/>
      <c r="V14" s="18"/>
      <c r="Y14" s="22"/>
    </row>
    <row r="15" spans="1:25" s="21" customFormat="1">
      <c r="A15" s="12"/>
      <c r="B15" s="191" t="s">
        <v>22</v>
      </c>
      <c r="C15" s="374"/>
      <c r="D15" s="375"/>
      <c r="E15" s="375"/>
      <c r="F15" s="376"/>
      <c r="G15" s="13"/>
      <c r="H15" s="13"/>
      <c r="I15" s="13"/>
      <c r="J15" s="20"/>
      <c r="K15" s="20"/>
      <c r="L15" s="20"/>
      <c r="M15" s="20"/>
      <c r="N15" s="20"/>
      <c r="O15" s="18"/>
      <c r="P15" s="18"/>
      <c r="Q15" s="18"/>
      <c r="R15" s="18"/>
      <c r="S15" s="18"/>
      <c r="T15" s="18"/>
      <c r="U15" s="18"/>
      <c r="V15" s="18"/>
      <c r="Y15" s="22"/>
    </row>
    <row r="16" spans="1:25" s="21" customFormat="1">
      <c r="A16" s="12"/>
      <c r="B16" s="192" t="s">
        <v>23</v>
      </c>
      <c r="C16" s="377"/>
      <c r="D16" s="378"/>
      <c r="E16" s="378"/>
      <c r="F16" s="379"/>
      <c r="G16" s="23"/>
      <c r="H16" s="23"/>
      <c r="I16" s="23"/>
      <c r="J16" s="20"/>
      <c r="K16" s="20"/>
      <c r="L16" s="20"/>
      <c r="M16" s="20"/>
      <c r="N16" s="20"/>
      <c r="O16" s="18"/>
      <c r="P16" s="18"/>
      <c r="Q16" s="18"/>
      <c r="R16" s="18"/>
      <c r="S16" s="18"/>
      <c r="T16" s="18"/>
      <c r="U16" s="18"/>
      <c r="V16" s="18"/>
      <c r="Y16" s="22"/>
    </row>
    <row r="17" spans="1:25" s="21" customFormat="1" ht="45.95" customHeight="1">
      <c r="A17" s="12"/>
      <c r="B17" s="320" t="s">
        <v>24</v>
      </c>
      <c r="C17" s="380" t="s">
        <v>12</v>
      </c>
      <c r="D17" s="381"/>
      <c r="E17" s="381"/>
      <c r="F17" s="382"/>
      <c r="G17" s="24"/>
      <c r="H17" s="24"/>
      <c r="I17" s="24"/>
      <c r="J17" s="20"/>
      <c r="K17" s="20"/>
      <c r="L17" s="20"/>
      <c r="M17" s="20"/>
      <c r="N17" s="20"/>
      <c r="O17" s="18"/>
      <c r="P17" s="18"/>
      <c r="Q17" s="18"/>
      <c r="R17" s="18"/>
      <c r="S17" s="18"/>
      <c r="T17" s="18"/>
      <c r="U17" s="18"/>
      <c r="V17" s="18"/>
      <c r="Y17" s="22"/>
    </row>
    <row r="18" spans="1:25" s="21" customFormat="1">
      <c r="A18" s="12"/>
      <c r="B18" s="321" t="s">
        <v>25</v>
      </c>
      <c r="C18" s="383"/>
      <c r="D18" s="384"/>
      <c r="E18" s="384"/>
      <c r="F18" s="385"/>
      <c r="G18" s="24"/>
      <c r="H18" s="24"/>
      <c r="I18" s="24"/>
      <c r="J18" s="20"/>
      <c r="K18" s="20"/>
      <c r="L18" s="20"/>
      <c r="M18" s="20"/>
      <c r="N18" s="20"/>
      <c r="O18" s="18"/>
      <c r="P18" s="18"/>
      <c r="Q18" s="18"/>
      <c r="R18" s="18"/>
      <c r="S18" s="18"/>
      <c r="T18" s="18"/>
      <c r="U18" s="18"/>
      <c r="V18" s="18"/>
      <c r="Y18" s="22"/>
    </row>
    <row r="19" spans="1:25" s="21" customFormat="1">
      <c r="A19" s="12"/>
      <c r="B19" s="193" t="s">
        <v>26</v>
      </c>
      <c r="C19" s="322"/>
      <c r="D19" s="323"/>
      <c r="E19" s="323"/>
      <c r="F19" s="324"/>
      <c r="G19" s="25"/>
      <c r="H19" s="25"/>
      <c r="I19" s="25"/>
      <c r="J19" s="20"/>
      <c r="K19" s="20"/>
      <c r="L19" s="20"/>
      <c r="M19" s="20"/>
      <c r="N19" s="20"/>
      <c r="O19" s="18"/>
      <c r="P19" s="18"/>
      <c r="Q19" s="18"/>
      <c r="R19" s="18"/>
      <c r="S19" s="18"/>
      <c r="T19" s="18"/>
      <c r="U19" s="18"/>
      <c r="V19" s="18"/>
      <c r="Y19" s="22"/>
    </row>
    <row r="20" spans="1:25" s="21" customFormat="1">
      <c r="A20" s="12"/>
      <c r="B20" s="194" t="s">
        <v>27</v>
      </c>
      <c r="C20" s="322"/>
      <c r="D20" s="323"/>
      <c r="E20" s="323"/>
      <c r="F20" s="324"/>
      <c r="G20" s="25"/>
      <c r="H20" s="25"/>
      <c r="I20" s="25"/>
      <c r="J20" s="20"/>
      <c r="K20" s="20"/>
      <c r="L20" s="20"/>
      <c r="M20" s="20"/>
      <c r="N20" s="20"/>
      <c r="O20" s="18"/>
      <c r="P20" s="18"/>
      <c r="Q20" s="18"/>
      <c r="R20" s="18"/>
      <c r="S20" s="18"/>
      <c r="T20" s="18"/>
      <c r="U20" s="18"/>
      <c r="V20" s="18"/>
      <c r="Y20" s="22"/>
    </row>
    <row r="21" spans="1:25" s="21" customFormat="1">
      <c r="A21" s="12"/>
      <c r="B21" s="192" t="s">
        <v>28</v>
      </c>
      <c r="C21" s="374" t="s">
        <v>12</v>
      </c>
      <c r="D21" s="375"/>
      <c r="E21" s="375"/>
      <c r="F21" s="376"/>
      <c r="G21" s="13"/>
      <c r="H21" s="13"/>
      <c r="I21" s="13"/>
      <c r="J21" s="20"/>
      <c r="K21" s="20"/>
      <c r="L21" s="20"/>
      <c r="M21" s="20"/>
      <c r="N21" s="20"/>
      <c r="O21" s="18"/>
      <c r="P21" s="18"/>
      <c r="Q21" s="18"/>
      <c r="R21" s="18"/>
      <c r="S21" s="18"/>
      <c r="T21" s="18"/>
      <c r="U21" s="18"/>
      <c r="V21" s="18"/>
      <c r="Y21" s="22"/>
    </row>
    <row r="22" spans="1:25" s="21" customFormat="1" ht="15.6">
      <c r="A22" s="12"/>
      <c r="B22" s="195" t="s">
        <v>29</v>
      </c>
      <c r="C22" s="312"/>
      <c r="D22" s="310"/>
      <c r="E22" s="311"/>
      <c r="F22" s="197"/>
      <c r="G22" s="26"/>
      <c r="H22" s="26"/>
      <c r="I22" s="26"/>
      <c r="J22" s="17"/>
      <c r="K22" s="17"/>
      <c r="L22" s="17"/>
      <c r="M22" s="17"/>
      <c r="N22" s="17"/>
      <c r="O22" s="18"/>
      <c r="P22" s="18"/>
      <c r="Q22" s="18"/>
      <c r="R22" s="18"/>
      <c r="S22" s="18"/>
      <c r="T22" s="18"/>
      <c r="U22" s="18"/>
      <c r="V22" s="18"/>
      <c r="X22" s="4" t="s">
        <v>30</v>
      </c>
      <c r="Y22" s="5"/>
    </row>
    <row r="23" spans="1:25" s="21" customFormat="1">
      <c r="A23" s="12"/>
      <c r="B23" s="196" t="s">
        <v>31</v>
      </c>
      <c r="C23" s="312"/>
      <c r="D23" s="310"/>
      <c r="E23" s="311"/>
      <c r="F23" s="197"/>
      <c r="G23" s="27"/>
      <c r="H23" s="27"/>
      <c r="I23" s="27"/>
      <c r="J23" s="19"/>
      <c r="K23" s="28"/>
      <c r="L23" s="19"/>
      <c r="M23" s="19"/>
      <c r="N23" s="19"/>
      <c r="O23" s="19"/>
      <c r="P23" s="19"/>
      <c r="Q23" s="19"/>
      <c r="R23" s="19"/>
      <c r="S23" s="19"/>
      <c r="T23" s="19"/>
      <c r="U23" s="19"/>
      <c r="V23" s="19"/>
      <c r="W23" s="179"/>
      <c r="X23" s="6" t="s">
        <v>32</v>
      </c>
      <c r="Y23" s="7">
        <v>0.5</v>
      </c>
    </row>
    <row r="24" spans="1:25" s="21" customFormat="1" ht="15.75" customHeight="1">
      <c r="A24" s="12"/>
      <c r="B24" s="196" t="s">
        <v>33</v>
      </c>
      <c r="C24" s="312"/>
      <c r="D24" s="310"/>
      <c r="E24" s="311"/>
      <c r="F24" s="197"/>
      <c r="G24" s="16"/>
      <c r="H24" s="16"/>
      <c r="I24" s="16"/>
      <c r="J24" s="17"/>
      <c r="K24" s="17"/>
      <c r="L24" s="17"/>
      <c r="M24" s="17"/>
      <c r="N24" s="17"/>
      <c r="O24" s="96"/>
      <c r="P24" s="96"/>
      <c r="Q24" s="96"/>
      <c r="R24" s="96"/>
      <c r="S24" s="96"/>
      <c r="T24" s="96"/>
      <c r="U24" s="96"/>
      <c r="V24" s="96"/>
      <c r="W24" s="12"/>
      <c r="X24" s="8" t="s">
        <v>34</v>
      </c>
      <c r="Y24" s="9">
        <v>0.25</v>
      </c>
    </row>
    <row r="25" spans="1:25" s="21" customFormat="1" ht="15.75" customHeight="1">
      <c r="A25" s="12"/>
      <c r="B25" s="193" t="s">
        <v>35</v>
      </c>
      <c r="C25" s="198"/>
      <c r="D25" s="198"/>
      <c r="E25" s="199"/>
      <c r="F25" s="200"/>
      <c r="G25" s="29"/>
      <c r="H25" s="29"/>
      <c r="I25" s="29"/>
      <c r="J25" s="17"/>
      <c r="K25" s="17"/>
      <c r="L25" s="17"/>
      <c r="M25" s="17"/>
      <c r="N25" s="17"/>
      <c r="O25" s="96"/>
      <c r="P25" s="96"/>
      <c r="Q25" s="96"/>
      <c r="R25" s="96"/>
      <c r="S25" s="96"/>
      <c r="T25" s="96"/>
      <c r="U25" s="96"/>
      <c r="V25" s="96"/>
      <c r="W25" s="12"/>
      <c r="X25" s="10"/>
      <c r="Y25" s="10"/>
    </row>
    <row r="26" spans="1:25" s="21" customFormat="1" ht="15.75" customHeight="1">
      <c r="A26" s="12"/>
      <c r="B26" s="294"/>
      <c r="C26" s="295"/>
      <c r="D26" s="295"/>
      <c r="E26" s="295"/>
      <c r="F26" s="296"/>
      <c r="G26" s="29"/>
      <c r="H26" s="29"/>
      <c r="I26" s="29"/>
      <c r="J26" s="17"/>
      <c r="K26" s="17"/>
      <c r="L26" s="17"/>
      <c r="M26" s="17"/>
      <c r="N26" s="17"/>
      <c r="O26" s="96"/>
      <c r="P26" s="96"/>
      <c r="Q26" s="96"/>
      <c r="R26" s="96"/>
      <c r="S26" s="96"/>
      <c r="T26" s="96"/>
      <c r="U26" s="96"/>
      <c r="V26" s="96"/>
      <c r="W26" s="96"/>
      <c r="X26" s="10" t="s">
        <v>36</v>
      </c>
      <c r="Y26" s="10"/>
    </row>
    <row r="27" spans="1:25" s="21" customFormat="1" ht="14.45" customHeight="1">
      <c r="A27" s="12"/>
      <c r="B27" s="297"/>
      <c r="C27" s="315"/>
      <c r="D27" s="315"/>
      <c r="E27" s="315"/>
      <c r="F27" s="298"/>
      <c r="G27" s="29"/>
      <c r="H27" s="29"/>
      <c r="I27" s="29"/>
      <c r="J27" s="17"/>
      <c r="K27" s="17"/>
      <c r="L27" s="17"/>
      <c r="M27" s="17"/>
      <c r="N27" s="17"/>
      <c r="O27" s="96"/>
      <c r="P27" s="96"/>
      <c r="Q27" s="96"/>
      <c r="R27" s="96"/>
      <c r="S27" s="96"/>
      <c r="T27" s="96"/>
      <c r="U27" s="96"/>
      <c r="V27" s="96"/>
      <c r="W27" s="96"/>
      <c r="X27" s="8" t="s">
        <v>37</v>
      </c>
      <c r="Y27" s="9">
        <v>0.2</v>
      </c>
    </row>
    <row r="28" spans="1:25" s="21" customFormat="1" ht="14.45" customHeight="1">
      <c r="A28" s="12"/>
      <c r="B28" s="297"/>
      <c r="C28" s="315"/>
      <c r="D28" s="315"/>
      <c r="E28" s="315"/>
      <c r="F28" s="298"/>
      <c r="G28" s="180"/>
      <c r="H28" s="180"/>
      <c r="I28" s="180"/>
      <c r="J28" s="17"/>
      <c r="K28" s="30"/>
      <c r="L28" s="17"/>
      <c r="M28" s="17"/>
      <c r="N28" s="17"/>
      <c r="O28" s="96"/>
      <c r="P28" s="96"/>
      <c r="Q28" s="96"/>
      <c r="R28" s="96"/>
      <c r="S28" s="96"/>
      <c r="T28" s="96"/>
      <c r="U28" s="96"/>
      <c r="V28" s="96"/>
      <c r="W28" s="96"/>
      <c r="X28" s="8" t="s">
        <v>38</v>
      </c>
      <c r="Y28" s="9">
        <v>0.1</v>
      </c>
    </row>
    <row r="29" spans="1:25" s="21" customFormat="1" ht="15" customHeight="1" thickBot="1">
      <c r="A29" s="12"/>
      <c r="B29" s="316"/>
      <c r="C29" s="317"/>
      <c r="D29" s="317"/>
      <c r="E29" s="317"/>
      <c r="F29" s="318"/>
      <c r="G29" s="16"/>
      <c r="H29" s="16"/>
      <c r="I29" s="16"/>
      <c r="J29" s="17"/>
      <c r="K29" s="17"/>
      <c r="L29" s="17"/>
      <c r="M29" s="17"/>
      <c r="N29" s="17"/>
      <c r="O29" s="96"/>
      <c r="P29" s="96"/>
      <c r="Q29" s="96"/>
      <c r="R29" s="96"/>
      <c r="S29" s="96"/>
      <c r="T29" s="96"/>
      <c r="U29" s="96"/>
      <c r="V29" s="96"/>
      <c r="W29" s="96"/>
      <c r="X29" s="8" t="s">
        <v>39</v>
      </c>
      <c r="Y29" s="9">
        <v>0</v>
      </c>
    </row>
    <row r="30" spans="1:25" s="21" customFormat="1" ht="15.95" thickBot="1">
      <c r="A30" s="12"/>
      <c r="B30" s="357" t="s">
        <v>40</v>
      </c>
      <c r="C30" s="358"/>
      <c r="D30" s="358"/>
      <c r="E30" s="358"/>
      <c r="F30" s="359"/>
      <c r="G30" s="16"/>
      <c r="H30" s="16"/>
      <c r="I30" s="16"/>
      <c r="J30" s="17"/>
      <c r="K30" s="17"/>
      <c r="L30" s="17"/>
      <c r="M30" s="17"/>
      <c r="N30" s="17"/>
      <c r="O30" s="96"/>
      <c r="P30" s="96"/>
      <c r="Q30" s="96"/>
      <c r="R30" s="96"/>
      <c r="S30" s="96"/>
      <c r="T30" s="96"/>
      <c r="U30" s="96"/>
      <c r="V30" s="96"/>
      <c r="W30" s="12"/>
      <c r="X30" s="10"/>
      <c r="Y30" s="11"/>
    </row>
    <row r="31" spans="1:25" s="21" customFormat="1">
      <c r="A31" s="12"/>
      <c r="B31" s="201" t="s">
        <v>41</v>
      </c>
      <c r="C31" s="202"/>
      <c r="D31" s="360" t="s">
        <v>12</v>
      </c>
      <c r="E31" s="361"/>
      <c r="F31" s="362"/>
      <c r="G31" s="16"/>
      <c r="H31" s="16"/>
      <c r="I31" s="16"/>
      <c r="J31" s="17"/>
      <c r="K31" s="17"/>
      <c r="L31" s="17"/>
      <c r="M31" s="17"/>
      <c r="N31" s="17"/>
      <c r="O31" s="96"/>
      <c r="P31" s="96"/>
      <c r="Q31" s="96"/>
      <c r="R31" s="96"/>
      <c r="S31" s="96"/>
      <c r="T31" s="96"/>
      <c r="U31" s="96"/>
      <c r="V31" s="96"/>
      <c r="W31" s="12"/>
      <c r="X31" s="10" t="s">
        <v>42</v>
      </c>
      <c r="Y31" s="10"/>
    </row>
    <row r="32" spans="1:25" s="21" customFormat="1" ht="15.75" customHeight="1">
      <c r="A32" s="12"/>
      <c r="B32" s="194" t="s">
        <v>43</v>
      </c>
      <c r="C32" s="203"/>
      <c r="D32" s="204"/>
      <c r="E32" s="203"/>
      <c r="F32" s="205"/>
      <c r="G32" s="16"/>
      <c r="H32" s="16"/>
      <c r="I32" s="16"/>
      <c r="J32" s="17"/>
      <c r="K32" s="17"/>
      <c r="L32" s="17"/>
      <c r="M32" s="17"/>
      <c r="N32" s="17"/>
      <c r="O32" s="96"/>
      <c r="P32" s="96"/>
      <c r="Q32" s="96"/>
      <c r="R32" s="96"/>
      <c r="S32" s="96"/>
      <c r="T32" s="96"/>
      <c r="U32" s="96"/>
      <c r="V32" s="96"/>
      <c r="W32" s="12"/>
      <c r="X32" s="8" t="s">
        <v>44</v>
      </c>
      <c r="Y32" s="9">
        <v>0.15</v>
      </c>
    </row>
    <row r="33" spans="1:27" s="21" customFormat="1" ht="15.75" customHeight="1">
      <c r="A33" s="12"/>
      <c r="B33" s="286"/>
      <c r="C33" s="287"/>
      <c r="D33" s="287"/>
      <c r="E33" s="287"/>
      <c r="F33" s="288"/>
      <c r="G33" s="29"/>
      <c r="H33" s="29"/>
      <c r="I33" s="29"/>
      <c r="J33" s="17"/>
      <c r="K33" s="17"/>
      <c r="L33" s="17"/>
      <c r="M33" s="17"/>
      <c r="N33" s="17"/>
      <c r="O33" s="96"/>
      <c r="P33" s="96"/>
      <c r="Q33" s="96"/>
      <c r="R33" s="96"/>
      <c r="S33" s="96"/>
      <c r="T33" s="96"/>
      <c r="U33" s="96"/>
      <c r="V33" s="96"/>
      <c r="X33" s="8" t="s">
        <v>45</v>
      </c>
      <c r="Y33" s="9">
        <v>0</v>
      </c>
    </row>
    <row r="34" spans="1:27" s="21" customFormat="1" ht="15.75" customHeight="1">
      <c r="A34" s="12"/>
      <c r="B34" s="286"/>
      <c r="D34" s="287"/>
      <c r="E34" s="287"/>
      <c r="F34" s="288"/>
      <c r="G34" s="29"/>
      <c r="H34" s="29"/>
      <c r="I34" s="29"/>
      <c r="J34" s="17"/>
      <c r="K34" s="17"/>
      <c r="L34" s="17"/>
      <c r="M34" s="17"/>
      <c r="N34" s="17"/>
      <c r="O34" s="96"/>
      <c r="P34" s="96"/>
      <c r="Q34" s="96"/>
      <c r="R34" s="96"/>
      <c r="S34" s="96"/>
      <c r="T34" s="96"/>
      <c r="U34" s="96"/>
      <c r="V34" s="96"/>
      <c r="Y34" s="22"/>
    </row>
    <row r="35" spans="1:27" s="21" customFormat="1" ht="15.75" customHeight="1">
      <c r="A35" s="12"/>
      <c r="B35" s="289"/>
      <c r="C35" s="290"/>
      <c r="D35" s="290"/>
      <c r="E35" s="290"/>
      <c r="F35" s="291"/>
      <c r="G35" s="29"/>
      <c r="H35" s="29"/>
      <c r="I35" s="29"/>
      <c r="J35" s="17"/>
      <c r="K35" s="17"/>
      <c r="L35" s="17"/>
      <c r="M35" s="17"/>
      <c r="N35" s="17"/>
      <c r="O35" s="96"/>
      <c r="P35" s="96"/>
      <c r="Q35" s="96"/>
      <c r="R35" s="96"/>
      <c r="S35" s="96"/>
      <c r="T35" s="96"/>
      <c r="U35" s="96"/>
      <c r="V35" s="96"/>
      <c r="Y35" s="22"/>
    </row>
    <row r="36" spans="1:27" s="21" customFormat="1" ht="15.6">
      <c r="A36" s="12"/>
      <c r="B36" s="193" t="s">
        <v>46</v>
      </c>
      <c r="C36" s="206"/>
      <c r="D36" s="363" t="s">
        <v>12</v>
      </c>
      <c r="E36" s="364"/>
      <c r="F36" s="365"/>
      <c r="G36" s="29"/>
      <c r="H36" s="29"/>
      <c r="I36" s="29"/>
      <c r="J36" s="17"/>
      <c r="K36" s="17"/>
      <c r="L36" s="17"/>
      <c r="M36" s="17"/>
      <c r="N36" s="17"/>
      <c r="O36" s="96"/>
      <c r="P36" s="96"/>
      <c r="Q36" s="96"/>
      <c r="R36" s="96"/>
      <c r="S36" s="96"/>
      <c r="T36" s="96"/>
      <c r="U36" s="96"/>
      <c r="V36" s="96"/>
      <c r="Y36" s="22"/>
    </row>
    <row r="37" spans="1:27" s="21" customFormat="1" ht="15.95" thickBot="1">
      <c r="A37" s="12"/>
      <c r="B37" s="292" t="s">
        <v>47</v>
      </c>
      <c r="C37" s="293"/>
      <c r="D37" s="366" t="s">
        <v>12</v>
      </c>
      <c r="E37" s="366"/>
      <c r="F37" s="367"/>
      <c r="G37" s="180"/>
      <c r="H37" s="180"/>
      <c r="I37" s="180"/>
      <c r="J37" s="17"/>
      <c r="K37" s="31"/>
      <c r="L37" s="17"/>
      <c r="M37" s="17"/>
      <c r="N37" s="17"/>
      <c r="O37" s="96"/>
      <c r="P37" s="96"/>
      <c r="Q37" s="96"/>
      <c r="R37" s="96"/>
      <c r="S37" s="96"/>
      <c r="T37" s="96"/>
      <c r="U37" s="96"/>
      <c r="V37" s="96"/>
      <c r="Y37" s="22"/>
      <c r="AA37" s="131" t="s">
        <v>48</v>
      </c>
    </row>
    <row r="38" spans="1:27" s="21" customFormat="1" ht="26.25" customHeight="1" thickBot="1">
      <c r="A38" s="12"/>
      <c r="B38" s="207" t="s">
        <v>49</v>
      </c>
      <c r="C38" s="208"/>
      <c r="D38" s="348" t="str">
        <f>IFERROR(MIN(80%,(SUM(VLOOKUP($D$31,$X$23:$Y$24,2,0),VLOOKUP($D$36,$X$27:$Y$29,2,0),VLOOKUP($D$37,$X$32:$Y$33,2,0)))),"")</f>
        <v/>
      </c>
      <c r="E38" s="349"/>
      <c r="F38" s="350"/>
      <c r="G38" s="181"/>
      <c r="H38" s="181"/>
      <c r="I38" s="181"/>
      <c r="J38" s="33"/>
      <c r="L38" s="17"/>
      <c r="M38" s="17"/>
      <c r="N38" s="17"/>
      <c r="O38" s="96"/>
      <c r="P38" s="96"/>
      <c r="Q38" s="96"/>
      <c r="R38" s="96"/>
      <c r="S38" s="96"/>
      <c r="T38" s="96"/>
      <c r="U38" s="96"/>
      <c r="V38" s="96"/>
      <c r="AA38" s="188" t="s">
        <v>12</v>
      </c>
    </row>
    <row r="39" spans="1:27" s="21" customFormat="1">
      <c r="A39" s="12"/>
      <c r="B39" s="17"/>
      <c r="C39" s="17"/>
      <c r="D39" s="17"/>
      <c r="E39" s="17"/>
      <c r="F39" s="17"/>
      <c r="G39" s="17"/>
      <c r="H39" s="17"/>
      <c r="I39" s="17"/>
      <c r="J39" s="17"/>
      <c r="L39" s="17"/>
      <c r="M39" s="17"/>
      <c r="N39" s="17"/>
      <c r="O39" s="96"/>
      <c r="P39" s="96"/>
      <c r="Q39" s="96"/>
      <c r="R39" s="96"/>
      <c r="S39" s="96"/>
      <c r="T39" s="96"/>
      <c r="U39" s="96"/>
      <c r="V39" s="96"/>
      <c r="AA39" s="319" t="s">
        <v>50</v>
      </c>
    </row>
    <row r="40" spans="1:27" s="21" customFormat="1" ht="14.25" customHeight="1">
      <c r="A40" s="12"/>
      <c r="B40" s="17"/>
      <c r="C40" s="17"/>
      <c r="D40" s="17"/>
      <c r="E40" s="17"/>
      <c r="F40" s="17"/>
      <c r="G40" s="17"/>
      <c r="H40" s="17"/>
      <c r="I40" s="17"/>
      <c r="J40" s="17"/>
      <c r="L40" s="17"/>
      <c r="M40" s="17"/>
      <c r="N40" s="17"/>
      <c r="O40" s="96"/>
      <c r="P40" s="96"/>
      <c r="Q40" s="96"/>
      <c r="R40" s="96"/>
      <c r="S40" s="96"/>
      <c r="T40" s="96"/>
      <c r="U40" s="96"/>
      <c r="V40" s="96"/>
      <c r="AA40" s="319" t="s">
        <v>51</v>
      </c>
    </row>
    <row r="41" spans="1:27" ht="15" thickBot="1">
      <c r="B41" s="34" t="s">
        <v>52</v>
      </c>
      <c r="W41" s="12"/>
      <c r="Z41" s="12"/>
      <c r="AA41" s="319" t="s">
        <v>53</v>
      </c>
    </row>
    <row r="42" spans="1:27" ht="58.5" thickBot="1">
      <c r="B42" s="209" t="s">
        <v>54</v>
      </c>
      <c r="C42" s="210" t="s">
        <v>55</v>
      </c>
      <c r="D42" s="211" t="s">
        <v>56</v>
      </c>
      <c r="E42" s="299" t="s">
        <v>57</v>
      </c>
      <c r="F42" s="212" t="s">
        <v>58</v>
      </c>
      <c r="G42" s="213" t="s">
        <v>59</v>
      </c>
      <c r="H42" s="214" t="s">
        <v>60</v>
      </c>
      <c r="I42" s="215" t="s">
        <v>61</v>
      </c>
      <c r="J42" s="216" t="s">
        <v>62</v>
      </c>
      <c r="K42" s="217" t="s">
        <v>63</v>
      </c>
      <c r="L42" s="217" t="s">
        <v>64</v>
      </c>
      <c r="M42" s="217" t="s">
        <v>65</v>
      </c>
      <c r="N42" s="217" t="s">
        <v>66</v>
      </c>
      <c r="O42" s="218" t="s">
        <v>67</v>
      </c>
      <c r="W42" s="12"/>
      <c r="Z42" s="12"/>
      <c r="AA42" s="319" t="s">
        <v>68</v>
      </c>
    </row>
    <row r="43" spans="1:27">
      <c r="B43" s="35"/>
      <c r="C43" s="36"/>
      <c r="D43" s="37"/>
      <c r="E43" s="37"/>
      <c r="F43" s="38"/>
      <c r="G43" s="39"/>
      <c r="H43" s="219" t="str">
        <f>IF(ISBLANK(G43),"",100%-G43)</f>
        <v/>
      </c>
      <c r="I43" s="40"/>
      <c r="J43" s="41"/>
      <c r="K43" s="42"/>
      <c r="L43" s="42"/>
      <c r="M43" s="42"/>
      <c r="N43" s="43"/>
      <c r="O43" s="229">
        <f>SUM(J43:N43)</f>
        <v>0</v>
      </c>
      <c r="Q43" s="182"/>
      <c r="R43" s="182"/>
      <c r="W43" s="12"/>
      <c r="Z43" s="12"/>
      <c r="AA43" s="319" t="s">
        <v>69</v>
      </c>
    </row>
    <row r="44" spans="1:27">
      <c r="B44" s="44"/>
      <c r="C44" s="45"/>
      <c r="D44" s="46"/>
      <c r="E44" s="47"/>
      <c r="F44" s="38"/>
      <c r="G44" s="48"/>
      <c r="H44" s="220" t="str">
        <f t="shared" ref="H44:H52" si="0">IF(ISBLANK(G44),"",100%-G44)</f>
        <v/>
      </c>
      <c r="I44" s="49"/>
      <c r="J44" s="50"/>
      <c r="K44" s="51"/>
      <c r="L44" s="51"/>
      <c r="M44" s="52"/>
      <c r="N44" s="53"/>
      <c r="O44" s="229">
        <f t="shared" ref="O44:O52" si="1">SUM(J44:N44)</f>
        <v>0</v>
      </c>
      <c r="Q44" s="182"/>
      <c r="R44" s="182"/>
      <c r="W44" s="12"/>
      <c r="Z44" s="12"/>
      <c r="AA44" s="319" t="s">
        <v>70</v>
      </c>
    </row>
    <row r="45" spans="1:27">
      <c r="B45" s="44"/>
      <c r="C45" s="54"/>
      <c r="D45" s="55"/>
      <c r="E45" s="47"/>
      <c r="F45" s="38"/>
      <c r="G45" s="56"/>
      <c r="H45" s="220" t="str">
        <f t="shared" si="0"/>
        <v/>
      </c>
      <c r="I45" s="49"/>
      <c r="J45" s="50"/>
      <c r="K45" s="52"/>
      <c r="L45" s="52"/>
      <c r="M45" s="52"/>
      <c r="N45" s="53"/>
      <c r="O45" s="229">
        <f t="shared" si="1"/>
        <v>0</v>
      </c>
      <c r="Q45" s="182"/>
      <c r="R45" s="182"/>
      <c r="W45" s="12"/>
      <c r="Z45" s="12"/>
      <c r="AA45" s="319" t="s">
        <v>71</v>
      </c>
    </row>
    <row r="46" spans="1:27">
      <c r="B46" s="44"/>
      <c r="C46" s="54"/>
      <c r="D46" s="55"/>
      <c r="E46" s="47"/>
      <c r="F46" s="38"/>
      <c r="G46" s="56"/>
      <c r="H46" s="220" t="str">
        <f t="shared" si="0"/>
        <v/>
      </c>
      <c r="I46" s="49"/>
      <c r="J46" s="50"/>
      <c r="K46" s="52"/>
      <c r="L46" s="52"/>
      <c r="M46" s="52"/>
      <c r="N46" s="53"/>
      <c r="O46" s="229">
        <f t="shared" si="1"/>
        <v>0</v>
      </c>
      <c r="Q46" s="182"/>
      <c r="R46" s="182"/>
      <c r="W46" s="12"/>
      <c r="Z46" s="12"/>
      <c r="AA46" s="319" t="s">
        <v>72</v>
      </c>
    </row>
    <row r="47" spans="1:27">
      <c r="B47" s="35"/>
      <c r="C47" s="36"/>
      <c r="D47" s="46"/>
      <c r="E47" s="47"/>
      <c r="F47" s="38"/>
      <c r="G47" s="48"/>
      <c r="H47" s="220" t="str">
        <f t="shared" si="0"/>
        <v/>
      </c>
      <c r="I47" s="49"/>
      <c r="J47" s="50"/>
      <c r="K47" s="52"/>
      <c r="L47" s="52"/>
      <c r="M47" s="52"/>
      <c r="N47" s="53"/>
      <c r="O47" s="229">
        <f t="shared" si="1"/>
        <v>0</v>
      </c>
      <c r="Q47" s="182"/>
      <c r="R47" s="182"/>
      <c r="W47" s="12"/>
      <c r="Z47" s="12"/>
      <c r="AA47" s="319" t="s">
        <v>73</v>
      </c>
    </row>
    <row r="48" spans="1:27">
      <c r="B48" s="57"/>
      <c r="C48" s="54"/>
      <c r="D48" s="55"/>
      <c r="E48" s="58"/>
      <c r="F48" s="59"/>
      <c r="G48" s="56"/>
      <c r="H48" s="220" t="str">
        <f t="shared" si="0"/>
        <v/>
      </c>
      <c r="I48" s="49"/>
      <c r="J48" s="50"/>
      <c r="K48" s="52"/>
      <c r="L48" s="52"/>
      <c r="M48" s="52"/>
      <c r="N48" s="53"/>
      <c r="O48" s="229">
        <f t="shared" si="1"/>
        <v>0</v>
      </c>
      <c r="Q48" s="182"/>
      <c r="R48" s="182"/>
      <c r="W48" s="12"/>
      <c r="Z48" s="12"/>
      <c r="AA48" s="319" t="s">
        <v>74</v>
      </c>
    </row>
    <row r="49" spans="2:27" ht="26.1">
      <c r="B49" s="60"/>
      <c r="C49" s="61"/>
      <c r="D49" s="62"/>
      <c r="E49" s="63"/>
      <c r="F49" s="64"/>
      <c r="G49" s="48"/>
      <c r="H49" s="220" t="str">
        <f t="shared" si="0"/>
        <v/>
      </c>
      <c r="I49" s="49"/>
      <c r="J49" s="50"/>
      <c r="K49" s="52"/>
      <c r="L49" s="52"/>
      <c r="M49" s="52"/>
      <c r="N49" s="53"/>
      <c r="O49" s="229">
        <f t="shared" si="1"/>
        <v>0</v>
      </c>
      <c r="Q49" s="182"/>
      <c r="R49" s="182"/>
      <c r="W49" s="12"/>
      <c r="Z49" s="12"/>
      <c r="AA49" s="319" t="s">
        <v>75</v>
      </c>
    </row>
    <row r="50" spans="2:27">
      <c r="B50" s="57"/>
      <c r="C50" s="54"/>
      <c r="D50" s="55"/>
      <c r="E50" s="58"/>
      <c r="F50" s="59"/>
      <c r="G50" s="48"/>
      <c r="H50" s="220" t="str">
        <f t="shared" si="0"/>
        <v/>
      </c>
      <c r="I50" s="49"/>
      <c r="J50" s="50"/>
      <c r="K50" s="52"/>
      <c r="L50" s="52"/>
      <c r="M50" s="52"/>
      <c r="N50" s="53"/>
      <c r="O50" s="229">
        <f t="shared" si="1"/>
        <v>0</v>
      </c>
      <c r="Q50" s="182"/>
      <c r="R50" s="182"/>
      <c r="W50" s="12"/>
      <c r="Z50" s="12"/>
      <c r="AA50" s="319" t="s">
        <v>76</v>
      </c>
    </row>
    <row r="51" spans="2:27">
      <c r="B51" s="57"/>
      <c r="C51" s="54"/>
      <c r="D51" s="55"/>
      <c r="E51" s="58"/>
      <c r="F51" s="59"/>
      <c r="G51" s="56"/>
      <c r="H51" s="220" t="str">
        <f t="shared" si="0"/>
        <v/>
      </c>
      <c r="I51" s="49"/>
      <c r="J51" s="50"/>
      <c r="K51" s="52"/>
      <c r="L51" s="52"/>
      <c r="M51" s="52"/>
      <c r="N51" s="53"/>
      <c r="O51" s="229">
        <f t="shared" si="1"/>
        <v>0</v>
      </c>
      <c r="Q51" s="182"/>
      <c r="R51" s="182"/>
      <c r="W51" s="12"/>
      <c r="Z51" s="12"/>
      <c r="AA51" s="319" t="s">
        <v>77</v>
      </c>
    </row>
    <row r="52" spans="2:27" ht="15" thickBot="1">
      <c r="B52" s="60"/>
      <c r="C52" s="61"/>
      <c r="D52" s="62"/>
      <c r="E52" s="63"/>
      <c r="F52" s="64"/>
      <c r="G52" s="65"/>
      <c r="H52" s="221" t="str">
        <f t="shared" si="0"/>
        <v/>
      </c>
      <c r="I52" s="66"/>
      <c r="J52" s="67"/>
      <c r="K52" s="68"/>
      <c r="L52" s="68"/>
      <c r="M52" s="68"/>
      <c r="N52" s="69"/>
      <c r="O52" s="230">
        <f t="shared" si="1"/>
        <v>0</v>
      </c>
      <c r="Q52" s="182"/>
      <c r="R52" s="182"/>
      <c r="W52" s="12"/>
      <c r="Z52" s="12"/>
      <c r="AA52" s="319" t="s">
        <v>78</v>
      </c>
    </row>
    <row r="53" spans="2:27" ht="15" thickBot="1">
      <c r="B53" s="223" t="s">
        <v>79</v>
      </c>
      <c r="C53" s="224"/>
      <c r="D53" s="224"/>
      <c r="E53" s="224"/>
      <c r="F53" s="224"/>
      <c r="G53" s="222"/>
      <c r="H53" s="222"/>
      <c r="I53" s="225"/>
      <c r="J53" s="226">
        <f>SUM(J43:J52)</f>
        <v>0</v>
      </c>
      <c r="K53" s="226">
        <f t="shared" ref="K53:O53" si="2">SUM(K43:K52)</f>
        <v>0</v>
      </c>
      <c r="L53" s="226">
        <f t="shared" si="2"/>
        <v>0</v>
      </c>
      <c r="M53" s="226">
        <f t="shared" si="2"/>
        <v>0</v>
      </c>
      <c r="N53" s="227">
        <f t="shared" si="2"/>
        <v>0</v>
      </c>
      <c r="O53" s="228">
        <f t="shared" si="2"/>
        <v>0</v>
      </c>
      <c r="W53" s="12"/>
      <c r="Z53" s="12"/>
      <c r="AA53" s="319" t="s">
        <v>80</v>
      </c>
    </row>
    <row r="54" spans="2:27">
      <c r="B54" s="300" t="s">
        <v>81</v>
      </c>
      <c r="C54" s="70"/>
      <c r="D54" s="71"/>
      <c r="E54" s="21"/>
      <c r="F54" s="72"/>
      <c r="G54" s="72"/>
      <c r="H54" s="72"/>
      <c r="I54" s="72"/>
      <c r="J54" s="183"/>
      <c r="K54" s="183"/>
      <c r="L54" s="183"/>
      <c r="M54" s="183"/>
      <c r="N54" s="183"/>
      <c r="O54" s="184"/>
      <c r="Q54" s="185"/>
      <c r="R54" s="185"/>
      <c r="W54" s="12"/>
      <c r="Z54" s="12"/>
      <c r="AA54" s="319" t="s">
        <v>82</v>
      </c>
    </row>
    <row r="55" spans="2:27" ht="15" thickBot="1">
      <c r="B55" s="21"/>
      <c r="C55" s="21"/>
      <c r="D55" s="73"/>
      <c r="E55" s="21"/>
      <c r="F55" s="72"/>
      <c r="G55" s="72"/>
      <c r="H55" s="72"/>
      <c r="I55" s="72"/>
      <c r="J55" s="183"/>
      <c r="K55" s="183"/>
      <c r="L55" s="183"/>
      <c r="M55" s="183"/>
      <c r="N55" s="183"/>
      <c r="O55" s="184"/>
      <c r="W55" s="12"/>
      <c r="Z55" s="12"/>
      <c r="AA55" s="319" t="s">
        <v>83</v>
      </c>
    </row>
    <row r="56" spans="2:27" ht="60.75" customHeight="1" thickBot="1">
      <c r="B56" s="341" t="s">
        <v>84</v>
      </c>
      <c r="C56" s="342"/>
      <c r="D56" s="342"/>
      <c r="E56" s="342"/>
      <c r="F56" s="343"/>
      <c r="G56" s="213" t="s">
        <v>59</v>
      </c>
      <c r="H56" s="214" t="s">
        <v>60</v>
      </c>
      <c r="I56" s="215" t="s">
        <v>61</v>
      </c>
      <c r="J56" s="231" t="s">
        <v>62</v>
      </c>
      <c r="K56" s="232" t="s">
        <v>63</v>
      </c>
      <c r="L56" s="232" t="s">
        <v>64</v>
      </c>
      <c r="M56" s="232" t="s">
        <v>65</v>
      </c>
      <c r="N56" s="233" t="s">
        <v>66</v>
      </c>
      <c r="O56" s="234" t="s">
        <v>67</v>
      </c>
      <c r="W56" s="12"/>
      <c r="Z56" s="12"/>
      <c r="AA56" s="319" t="s">
        <v>85</v>
      </c>
    </row>
    <row r="57" spans="2:27">
      <c r="B57" s="344"/>
      <c r="C57" s="345"/>
      <c r="D57" s="346"/>
      <c r="E57" s="346"/>
      <c r="F57" s="347"/>
      <c r="G57" s="74"/>
      <c r="H57" s="219" t="str">
        <f>IF(ISBLANK(G57),"",100%-G57)</f>
        <v/>
      </c>
      <c r="I57" s="75"/>
      <c r="J57" s="76"/>
      <c r="K57" s="77"/>
      <c r="L57" s="77"/>
      <c r="M57" s="77"/>
      <c r="N57" s="78"/>
      <c r="O57" s="229">
        <f>SUM(J57:N57)</f>
        <v>0</v>
      </c>
      <c r="W57" s="12"/>
      <c r="Z57" s="12"/>
      <c r="AA57" s="319" t="s">
        <v>86</v>
      </c>
    </row>
    <row r="58" spans="2:27">
      <c r="B58" s="325"/>
      <c r="C58" s="326"/>
      <c r="D58" s="327"/>
      <c r="E58" s="327"/>
      <c r="F58" s="328"/>
      <c r="G58" s="79"/>
      <c r="H58" s="240" t="str">
        <f t="shared" ref="H58:H63" si="3">IF(ISBLANK(G58),"",100%-G58)</f>
        <v/>
      </c>
      <c r="I58" s="80"/>
      <c r="J58" s="76"/>
      <c r="K58" s="77"/>
      <c r="L58" s="77"/>
      <c r="M58" s="77"/>
      <c r="N58" s="78"/>
      <c r="O58" s="229">
        <f t="shared" ref="O58:O63" si="4">SUM(J58:N58)</f>
        <v>0</v>
      </c>
      <c r="W58" s="12"/>
      <c r="Z58" s="12"/>
      <c r="AA58" s="319" t="s">
        <v>87</v>
      </c>
    </row>
    <row r="59" spans="2:27" ht="26.1">
      <c r="B59" s="325"/>
      <c r="C59" s="326"/>
      <c r="D59" s="327"/>
      <c r="E59" s="327"/>
      <c r="F59" s="328"/>
      <c r="G59" s="81"/>
      <c r="H59" s="240" t="str">
        <f t="shared" si="3"/>
        <v/>
      </c>
      <c r="I59" s="80"/>
      <c r="J59" s="76"/>
      <c r="K59" s="77"/>
      <c r="L59" s="77"/>
      <c r="M59" s="77"/>
      <c r="N59" s="78"/>
      <c r="O59" s="229">
        <f t="shared" si="4"/>
        <v>0</v>
      </c>
      <c r="W59" s="12"/>
      <c r="Z59" s="12"/>
      <c r="AA59" s="319" t="s">
        <v>88</v>
      </c>
    </row>
    <row r="60" spans="2:27">
      <c r="B60" s="351"/>
      <c r="C60" s="352"/>
      <c r="D60" s="353"/>
      <c r="E60" s="353"/>
      <c r="F60" s="354"/>
      <c r="G60" s="81"/>
      <c r="H60" s="240" t="str">
        <f t="shared" si="3"/>
        <v/>
      </c>
      <c r="I60" s="80"/>
      <c r="J60" s="76"/>
      <c r="K60" s="77"/>
      <c r="L60" s="77"/>
      <c r="M60" s="77"/>
      <c r="N60" s="78"/>
      <c r="O60" s="229">
        <f t="shared" si="4"/>
        <v>0</v>
      </c>
      <c r="W60" s="12"/>
      <c r="Z60" s="12"/>
      <c r="AA60" s="319" t="s">
        <v>89</v>
      </c>
    </row>
    <row r="61" spans="2:27">
      <c r="B61" s="325"/>
      <c r="C61" s="326"/>
      <c r="D61" s="327"/>
      <c r="E61" s="327"/>
      <c r="F61" s="328"/>
      <c r="G61" s="79"/>
      <c r="H61" s="240" t="str">
        <f t="shared" si="3"/>
        <v/>
      </c>
      <c r="I61" s="80"/>
      <c r="J61" s="76"/>
      <c r="K61" s="77"/>
      <c r="L61" s="77"/>
      <c r="M61" s="77"/>
      <c r="N61" s="78"/>
      <c r="O61" s="229">
        <f t="shared" si="4"/>
        <v>0</v>
      </c>
      <c r="W61" s="12"/>
      <c r="Z61" s="12"/>
    </row>
    <row r="62" spans="2:27">
      <c r="B62" s="325"/>
      <c r="C62" s="326"/>
      <c r="D62" s="327"/>
      <c r="E62" s="327"/>
      <c r="F62" s="328"/>
      <c r="G62" s="81"/>
      <c r="H62" s="240" t="str">
        <f t="shared" si="3"/>
        <v/>
      </c>
      <c r="I62" s="80"/>
      <c r="J62" s="76"/>
      <c r="K62" s="77"/>
      <c r="L62" s="77"/>
      <c r="M62" s="77"/>
      <c r="N62" s="78"/>
      <c r="O62" s="229">
        <f t="shared" si="4"/>
        <v>0</v>
      </c>
      <c r="W62" s="12"/>
      <c r="Z62" s="12"/>
    </row>
    <row r="63" spans="2:27" ht="15" thickBot="1">
      <c r="B63" s="351"/>
      <c r="C63" s="352"/>
      <c r="D63" s="353"/>
      <c r="E63" s="353"/>
      <c r="F63" s="354"/>
      <c r="G63" s="82"/>
      <c r="H63" s="241" t="str">
        <f t="shared" si="3"/>
        <v/>
      </c>
      <c r="I63" s="83"/>
      <c r="J63" s="84"/>
      <c r="K63" s="85"/>
      <c r="L63" s="85"/>
      <c r="M63" s="85"/>
      <c r="N63" s="86"/>
      <c r="O63" s="230">
        <f t="shared" si="4"/>
        <v>0</v>
      </c>
      <c r="W63" s="12"/>
      <c r="Z63" s="12"/>
    </row>
    <row r="64" spans="2:27" ht="15" thickBot="1">
      <c r="B64" s="329" t="s">
        <v>90</v>
      </c>
      <c r="C64" s="330"/>
      <c r="D64" s="330"/>
      <c r="E64" s="330"/>
      <c r="F64" s="331"/>
      <c r="G64" s="235"/>
      <c r="H64" s="235"/>
      <c r="I64" s="236"/>
      <c r="J64" s="237">
        <f t="shared" ref="J64:O64" si="5">SUM(J57:J63)</f>
        <v>0</v>
      </c>
      <c r="K64" s="238">
        <f t="shared" si="5"/>
        <v>0</v>
      </c>
      <c r="L64" s="238">
        <f t="shared" si="5"/>
        <v>0</v>
      </c>
      <c r="M64" s="238">
        <f t="shared" si="5"/>
        <v>0</v>
      </c>
      <c r="N64" s="239">
        <f t="shared" si="5"/>
        <v>0</v>
      </c>
      <c r="O64" s="228">
        <f t="shared" si="5"/>
        <v>0</v>
      </c>
      <c r="W64" s="12"/>
      <c r="Z64" s="12"/>
    </row>
    <row r="65" spans="2:26" ht="15" thickBot="1">
      <c r="B65" s="355"/>
      <c r="C65" s="355"/>
      <c r="D65" s="355"/>
      <c r="E65" s="355"/>
      <c r="F65" s="356"/>
      <c r="G65" s="21"/>
      <c r="H65" s="21"/>
      <c r="I65" s="21"/>
      <c r="J65" s="186"/>
      <c r="K65" s="186"/>
      <c r="L65" s="186"/>
      <c r="M65" s="186"/>
      <c r="N65" s="186"/>
      <c r="O65" s="184"/>
      <c r="W65" s="12"/>
      <c r="Z65" s="12"/>
    </row>
    <row r="66" spans="2:26" ht="60.75" customHeight="1" thickBot="1">
      <c r="B66" s="341" t="s">
        <v>91</v>
      </c>
      <c r="C66" s="342"/>
      <c r="D66" s="342"/>
      <c r="E66" s="342"/>
      <c r="F66" s="343"/>
      <c r="G66" s="213" t="s">
        <v>59</v>
      </c>
      <c r="H66" s="214" t="s">
        <v>60</v>
      </c>
      <c r="I66" s="215" t="s">
        <v>61</v>
      </c>
      <c r="J66" s="231" t="s">
        <v>62</v>
      </c>
      <c r="K66" s="232" t="s">
        <v>63</v>
      </c>
      <c r="L66" s="232" t="s">
        <v>64</v>
      </c>
      <c r="M66" s="232" t="s">
        <v>65</v>
      </c>
      <c r="N66" s="233" t="s">
        <v>66</v>
      </c>
      <c r="O66" s="234" t="s">
        <v>67</v>
      </c>
      <c r="W66" s="12"/>
      <c r="Z66" s="12"/>
    </row>
    <row r="67" spans="2:26">
      <c r="B67" s="332"/>
      <c r="C67" s="333"/>
      <c r="D67" s="333"/>
      <c r="E67" s="333"/>
      <c r="F67" s="334"/>
      <c r="G67" s="87"/>
      <c r="H67" s="242" t="str">
        <f>IF(ISBLANK(G67),"",100%-G67)</f>
        <v/>
      </c>
      <c r="I67" s="88"/>
      <c r="J67" s="76"/>
      <c r="K67" s="77"/>
      <c r="L67" s="77"/>
      <c r="M67" s="77"/>
      <c r="N67" s="78"/>
      <c r="O67" s="229">
        <f>SUM(J67:N67)</f>
        <v>0</v>
      </c>
      <c r="W67" s="12"/>
      <c r="Z67" s="12"/>
    </row>
    <row r="68" spans="2:26">
      <c r="B68" s="325"/>
      <c r="C68" s="327"/>
      <c r="D68" s="327"/>
      <c r="E68" s="327"/>
      <c r="F68" s="328"/>
      <c r="G68" s="79"/>
      <c r="H68" s="243" t="str">
        <f t="shared" ref="H68:H73" si="6">IF(ISBLANK(G68),"",100%-G68)</f>
        <v/>
      </c>
      <c r="I68" s="89"/>
      <c r="J68" s="76"/>
      <c r="K68" s="77"/>
      <c r="L68" s="77"/>
      <c r="M68" s="77"/>
      <c r="N68" s="78"/>
      <c r="O68" s="229">
        <f t="shared" ref="O68:O73" si="7">SUM(J68:N68)</f>
        <v>0</v>
      </c>
      <c r="W68" s="12"/>
      <c r="Z68" s="12"/>
    </row>
    <row r="69" spans="2:26">
      <c r="B69" s="325"/>
      <c r="C69" s="327"/>
      <c r="D69" s="327"/>
      <c r="E69" s="327"/>
      <c r="F69" s="328"/>
      <c r="G69" s="79"/>
      <c r="H69" s="243" t="str">
        <f t="shared" si="6"/>
        <v/>
      </c>
      <c r="I69" s="89"/>
      <c r="J69" s="76"/>
      <c r="K69" s="77"/>
      <c r="L69" s="77"/>
      <c r="M69" s="77"/>
      <c r="N69" s="78"/>
      <c r="O69" s="229">
        <f t="shared" si="7"/>
        <v>0</v>
      </c>
      <c r="W69" s="12"/>
      <c r="Z69" s="12"/>
    </row>
    <row r="70" spans="2:26">
      <c r="B70" s="325"/>
      <c r="C70" s="327"/>
      <c r="D70" s="327"/>
      <c r="E70" s="327"/>
      <c r="F70" s="328"/>
      <c r="G70" s="79"/>
      <c r="H70" s="243" t="str">
        <f t="shared" si="6"/>
        <v/>
      </c>
      <c r="I70" s="89"/>
      <c r="J70" s="76"/>
      <c r="K70" s="77"/>
      <c r="L70" s="77"/>
      <c r="M70" s="77"/>
      <c r="N70" s="78"/>
      <c r="O70" s="229">
        <f t="shared" si="7"/>
        <v>0</v>
      </c>
      <c r="W70" s="12"/>
      <c r="Z70" s="12"/>
    </row>
    <row r="71" spans="2:26">
      <c r="B71" s="325"/>
      <c r="C71" s="327"/>
      <c r="D71" s="327"/>
      <c r="E71" s="327"/>
      <c r="F71" s="328"/>
      <c r="G71" s="79"/>
      <c r="H71" s="243" t="str">
        <f t="shared" si="6"/>
        <v/>
      </c>
      <c r="I71" s="89"/>
      <c r="J71" s="76"/>
      <c r="K71" s="77"/>
      <c r="L71" s="77"/>
      <c r="M71" s="77"/>
      <c r="N71" s="78"/>
      <c r="O71" s="229">
        <f t="shared" si="7"/>
        <v>0</v>
      </c>
      <c r="W71" s="12"/>
      <c r="Z71" s="12"/>
    </row>
    <row r="72" spans="2:26">
      <c r="B72" s="335"/>
      <c r="C72" s="336"/>
      <c r="D72" s="336"/>
      <c r="E72" s="336"/>
      <c r="F72" s="337"/>
      <c r="G72" s="90"/>
      <c r="H72" s="243" t="str">
        <f t="shared" si="6"/>
        <v/>
      </c>
      <c r="I72" s="89"/>
      <c r="J72" s="76"/>
      <c r="K72" s="77"/>
      <c r="L72" s="77"/>
      <c r="M72" s="77"/>
      <c r="N72" s="78"/>
      <c r="O72" s="229">
        <f t="shared" si="7"/>
        <v>0</v>
      </c>
      <c r="W72" s="12"/>
      <c r="Z72" s="12"/>
    </row>
    <row r="73" spans="2:26" ht="15" thickBot="1">
      <c r="B73" s="338"/>
      <c r="C73" s="339"/>
      <c r="D73" s="339"/>
      <c r="E73" s="339"/>
      <c r="F73" s="340"/>
      <c r="G73" s="82"/>
      <c r="H73" s="244" t="str">
        <f t="shared" si="6"/>
        <v/>
      </c>
      <c r="I73" s="91"/>
      <c r="J73" s="84"/>
      <c r="K73" s="85"/>
      <c r="L73" s="85"/>
      <c r="M73" s="85"/>
      <c r="N73" s="86"/>
      <c r="O73" s="230">
        <f t="shared" si="7"/>
        <v>0</v>
      </c>
      <c r="W73" s="12"/>
      <c r="Z73" s="12"/>
    </row>
    <row r="74" spans="2:26" ht="15" thickBot="1">
      <c r="B74" s="329" t="s">
        <v>92</v>
      </c>
      <c r="C74" s="330"/>
      <c r="D74" s="330"/>
      <c r="E74" s="330"/>
      <c r="F74" s="330"/>
      <c r="G74" s="222"/>
      <c r="H74" s="222"/>
      <c r="I74" s="225"/>
      <c r="J74" s="237">
        <f>SUM(J67:J73)</f>
        <v>0</v>
      </c>
      <c r="K74" s="238">
        <f t="shared" ref="K74:O74" si="8">SUM(K67:K73)</f>
        <v>0</v>
      </c>
      <c r="L74" s="238">
        <f t="shared" si="8"/>
        <v>0</v>
      </c>
      <c r="M74" s="238">
        <f t="shared" si="8"/>
        <v>0</v>
      </c>
      <c r="N74" s="239">
        <f t="shared" si="8"/>
        <v>0</v>
      </c>
      <c r="O74" s="228">
        <f t="shared" si="8"/>
        <v>0</v>
      </c>
      <c r="W74" s="12"/>
      <c r="Z74" s="12"/>
    </row>
    <row r="75" spans="2:26" ht="15" thickBot="1">
      <c r="B75" s="32"/>
      <c r="C75" s="32"/>
      <c r="D75" s="13"/>
      <c r="E75" s="32"/>
      <c r="F75" s="25"/>
      <c r="G75" s="25"/>
      <c r="H75" s="25"/>
      <c r="I75" s="25"/>
      <c r="J75" s="187"/>
      <c r="K75" s="187"/>
      <c r="L75" s="187"/>
      <c r="M75" s="187"/>
      <c r="N75" s="187"/>
      <c r="O75" s="92"/>
      <c r="W75" s="12"/>
      <c r="Z75" s="12"/>
    </row>
    <row r="76" spans="2:26" ht="60.75" customHeight="1" thickBot="1">
      <c r="B76" s="341" t="s">
        <v>93</v>
      </c>
      <c r="C76" s="342"/>
      <c r="D76" s="342"/>
      <c r="E76" s="342"/>
      <c r="F76" s="343"/>
      <c r="G76" s="213" t="s">
        <v>59</v>
      </c>
      <c r="H76" s="214" t="s">
        <v>60</v>
      </c>
      <c r="I76" s="215" t="s">
        <v>61</v>
      </c>
      <c r="J76" s="245" t="s">
        <v>62</v>
      </c>
      <c r="K76" s="246" t="s">
        <v>63</v>
      </c>
      <c r="L76" s="246" t="s">
        <v>64</v>
      </c>
      <c r="M76" s="246" t="s">
        <v>65</v>
      </c>
      <c r="N76" s="246" t="s">
        <v>66</v>
      </c>
      <c r="O76" s="218" t="s">
        <v>67</v>
      </c>
      <c r="W76" s="12"/>
      <c r="Z76" s="12"/>
    </row>
    <row r="77" spans="2:26">
      <c r="B77" s="344"/>
      <c r="C77" s="345"/>
      <c r="D77" s="346"/>
      <c r="E77" s="346"/>
      <c r="F77" s="347"/>
      <c r="G77" s="74"/>
      <c r="H77" s="219" t="str">
        <f>IF(ISBLANK(G77),"",100%-G77)</f>
        <v/>
      </c>
      <c r="I77" s="88"/>
      <c r="J77" s="76"/>
      <c r="K77" s="77"/>
      <c r="L77" s="77"/>
      <c r="M77" s="77"/>
      <c r="N77" s="77"/>
      <c r="O77" s="247">
        <f>SUM(J77:N77)</f>
        <v>0</v>
      </c>
      <c r="W77" s="12"/>
      <c r="Z77" s="12"/>
    </row>
    <row r="78" spans="2:26">
      <c r="B78" s="325"/>
      <c r="C78" s="326"/>
      <c r="D78" s="327"/>
      <c r="E78" s="327"/>
      <c r="F78" s="328"/>
      <c r="G78" s="79"/>
      <c r="H78" s="240" t="str">
        <f t="shared" ref="H78:H84" si="9">IF(ISBLANK(G78),"",100%-G78)</f>
        <v/>
      </c>
      <c r="I78" s="89"/>
      <c r="J78" s="76"/>
      <c r="K78" s="77"/>
      <c r="L78" s="77"/>
      <c r="M78" s="77"/>
      <c r="N78" s="77"/>
      <c r="O78" s="247">
        <f t="shared" ref="O78:O84" si="10">SUM(J78:N78)</f>
        <v>0</v>
      </c>
      <c r="W78" s="12"/>
      <c r="Z78" s="12"/>
    </row>
    <row r="79" spans="2:26">
      <c r="B79" s="325"/>
      <c r="C79" s="326"/>
      <c r="D79" s="327"/>
      <c r="E79" s="327"/>
      <c r="F79" s="328"/>
      <c r="G79" s="79"/>
      <c r="H79" s="240" t="str">
        <f t="shared" si="9"/>
        <v/>
      </c>
      <c r="I79" s="89"/>
      <c r="J79" s="76"/>
      <c r="K79" s="77"/>
      <c r="L79" s="77"/>
      <c r="M79" s="77"/>
      <c r="N79" s="77"/>
      <c r="O79" s="247">
        <f t="shared" si="10"/>
        <v>0</v>
      </c>
    </row>
    <row r="80" spans="2:26">
      <c r="B80" s="325"/>
      <c r="C80" s="326"/>
      <c r="D80" s="327"/>
      <c r="E80" s="327"/>
      <c r="F80" s="328"/>
      <c r="G80" s="79"/>
      <c r="H80" s="240" t="str">
        <f t="shared" si="9"/>
        <v/>
      </c>
      <c r="I80" s="89"/>
      <c r="J80" s="76"/>
      <c r="K80" s="77"/>
      <c r="L80" s="77"/>
      <c r="M80" s="77"/>
      <c r="N80" s="77"/>
      <c r="O80" s="247">
        <f t="shared" si="10"/>
        <v>0</v>
      </c>
      <c r="W80" s="12"/>
      <c r="Z80" s="12"/>
    </row>
    <row r="81" spans="1:27">
      <c r="B81" s="325"/>
      <c r="C81" s="326"/>
      <c r="D81" s="327"/>
      <c r="E81" s="327"/>
      <c r="F81" s="328"/>
      <c r="G81" s="79"/>
      <c r="H81" s="240" t="str">
        <f t="shared" si="9"/>
        <v/>
      </c>
      <c r="I81" s="89"/>
      <c r="J81" s="76"/>
      <c r="K81" s="77"/>
      <c r="L81" s="77"/>
      <c r="M81" s="77"/>
      <c r="N81" s="77"/>
      <c r="O81" s="247">
        <f t="shared" si="10"/>
        <v>0</v>
      </c>
      <c r="W81" s="12"/>
      <c r="Z81" s="12"/>
    </row>
    <row r="82" spans="1:27">
      <c r="B82" s="325"/>
      <c r="C82" s="326"/>
      <c r="D82" s="327"/>
      <c r="E82" s="327"/>
      <c r="F82" s="328"/>
      <c r="G82" s="79"/>
      <c r="H82" s="240" t="str">
        <f t="shared" si="9"/>
        <v/>
      </c>
      <c r="I82" s="89"/>
      <c r="J82" s="76"/>
      <c r="K82" s="77"/>
      <c r="L82" s="77"/>
      <c r="M82" s="77"/>
      <c r="N82" s="77"/>
      <c r="O82" s="247">
        <f t="shared" si="10"/>
        <v>0</v>
      </c>
      <c r="W82" s="12"/>
      <c r="Z82" s="12"/>
    </row>
    <row r="83" spans="1:27">
      <c r="B83" s="325"/>
      <c r="C83" s="326"/>
      <c r="D83" s="327"/>
      <c r="E83" s="327"/>
      <c r="F83" s="328"/>
      <c r="G83" s="79"/>
      <c r="H83" s="240" t="str">
        <f t="shared" si="9"/>
        <v/>
      </c>
      <c r="I83" s="89"/>
      <c r="J83" s="76"/>
      <c r="K83" s="77"/>
      <c r="L83" s="77"/>
      <c r="M83" s="77"/>
      <c r="N83" s="77"/>
      <c r="O83" s="247">
        <f t="shared" si="10"/>
        <v>0</v>
      </c>
      <c r="W83" s="12"/>
      <c r="Z83" s="12"/>
    </row>
    <row r="84" spans="1:27" ht="15" thickBot="1">
      <c r="B84" s="325"/>
      <c r="C84" s="326"/>
      <c r="D84" s="327"/>
      <c r="E84" s="327"/>
      <c r="F84" s="328"/>
      <c r="G84" s="82"/>
      <c r="H84" s="241" t="str">
        <f t="shared" si="9"/>
        <v/>
      </c>
      <c r="I84" s="91"/>
      <c r="J84" s="84"/>
      <c r="K84" s="84"/>
      <c r="L84" s="84"/>
      <c r="M84" s="84"/>
      <c r="N84" s="84"/>
      <c r="O84" s="247">
        <f t="shared" si="10"/>
        <v>0</v>
      </c>
      <c r="W84" s="12"/>
      <c r="Z84" s="12"/>
    </row>
    <row r="85" spans="1:27" ht="15" thickBot="1">
      <c r="B85" s="329" t="s">
        <v>94</v>
      </c>
      <c r="C85" s="330"/>
      <c r="D85" s="330"/>
      <c r="E85" s="330"/>
      <c r="F85" s="331"/>
      <c r="G85" s="235"/>
      <c r="H85" s="235"/>
      <c r="I85" s="236"/>
      <c r="J85" s="248">
        <f>SUM(J77:J84)</f>
        <v>0</v>
      </c>
      <c r="K85" s="248">
        <f t="shared" ref="K85:N85" si="11">SUM(K77:K84)</f>
        <v>0</v>
      </c>
      <c r="L85" s="248">
        <f t="shared" si="11"/>
        <v>0</v>
      </c>
      <c r="M85" s="248">
        <f t="shared" si="11"/>
        <v>0</v>
      </c>
      <c r="N85" s="249">
        <f t="shared" si="11"/>
        <v>0</v>
      </c>
      <c r="O85" s="250">
        <f>SUM(O77:O84)</f>
        <v>0</v>
      </c>
      <c r="W85" s="12"/>
      <c r="Z85" s="12"/>
    </row>
    <row r="86" spans="1:27">
      <c r="B86" s="32"/>
      <c r="C86" s="32"/>
      <c r="D86" s="32"/>
      <c r="E86" s="32"/>
      <c r="F86" s="21"/>
      <c r="G86" s="21"/>
      <c r="H86" s="21"/>
      <c r="I86" s="21"/>
      <c r="J86" s="187"/>
      <c r="K86" s="187"/>
      <c r="L86" s="187"/>
      <c r="M86" s="187"/>
      <c r="N86" s="187"/>
      <c r="O86" s="187"/>
      <c r="W86" s="12"/>
      <c r="Z86" s="12"/>
    </row>
    <row r="87" spans="1:27">
      <c r="B87" s="32"/>
      <c r="C87" s="32"/>
      <c r="D87" s="32"/>
      <c r="E87" s="32"/>
      <c r="F87" s="32"/>
      <c r="G87" s="32"/>
      <c r="H87" s="32"/>
      <c r="I87" s="32"/>
      <c r="J87" s="184"/>
      <c r="K87" s="184"/>
      <c r="L87" s="184"/>
      <c r="M87" s="184"/>
      <c r="N87" s="184"/>
      <c r="O87" s="184"/>
      <c r="P87" s="21"/>
      <c r="Q87" s="21"/>
      <c r="R87" s="21"/>
      <c r="S87" s="21"/>
      <c r="T87" s="21"/>
      <c r="U87" s="21"/>
      <c r="V87" s="21"/>
      <c r="W87" s="12"/>
    </row>
    <row r="88" spans="1:27" ht="15" thickBot="1">
      <c r="W88" s="12"/>
      <c r="Z88" s="12"/>
    </row>
    <row r="89" spans="1:27" s="21" customFormat="1" ht="15" thickBot="1">
      <c r="A89" s="12"/>
      <c r="B89" s="132" t="s">
        <v>95</v>
      </c>
      <c r="C89" s="133"/>
      <c r="D89" s="133"/>
      <c r="E89" s="133"/>
      <c r="F89" s="133"/>
      <c r="G89" s="133"/>
      <c r="H89" s="133"/>
      <c r="I89" s="134"/>
      <c r="J89" s="163"/>
      <c r="K89" s="163"/>
      <c r="L89" s="163"/>
      <c r="M89" s="163"/>
      <c r="N89" s="163"/>
      <c r="O89" s="164"/>
      <c r="P89" s="18"/>
      <c r="Q89" s="18"/>
      <c r="R89" s="18"/>
      <c r="S89" s="18"/>
      <c r="T89" s="18"/>
      <c r="U89" s="18"/>
      <c r="V89" s="18"/>
      <c r="AA89" s="12"/>
    </row>
    <row r="90" spans="1:27" ht="15" thickBot="1">
      <c r="B90" s="135" t="s">
        <v>96</v>
      </c>
      <c r="C90" s="136"/>
      <c r="D90" s="136"/>
      <c r="E90" s="136"/>
      <c r="F90" s="136"/>
      <c r="G90" s="136"/>
      <c r="H90" s="136"/>
      <c r="I90" s="276"/>
      <c r="J90" s="137" t="s">
        <v>62</v>
      </c>
      <c r="K90" s="138" t="s">
        <v>63</v>
      </c>
      <c r="L90" s="138" t="s">
        <v>64</v>
      </c>
      <c r="M90" s="138" t="s">
        <v>65</v>
      </c>
      <c r="N90" s="139" t="s">
        <v>66</v>
      </c>
      <c r="O90" s="140" t="s">
        <v>67</v>
      </c>
      <c r="P90" s="187"/>
      <c r="Q90" s="187"/>
      <c r="R90" s="187"/>
      <c r="S90" s="187"/>
      <c r="T90" s="187"/>
      <c r="U90" s="187"/>
      <c r="V90" s="187"/>
      <c r="W90" s="21"/>
      <c r="X90" s="21"/>
    </row>
    <row r="91" spans="1:27">
      <c r="B91" s="277" t="s">
        <v>97</v>
      </c>
      <c r="C91" s="278"/>
      <c r="D91" s="278"/>
      <c r="E91" s="278"/>
      <c r="F91" s="278"/>
      <c r="G91" s="278"/>
      <c r="H91" s="278"/>
      <c r="I91" s="279"/>
      <c r="J91" s="141">
        <f>J53</f>
        <v>0</v>
      </c>
      <c r="K91" s="142">
        <f>K53</f>
        <v>0</v>
      </c>
      <c r="L91" s="142">
        <f>L53</f>
        <v>0</v>
      </c>
      <c r="M91" s="142">
        <f>M53</f>
        <v>0</v>
      </c>
      <c r="N91" s="143">
        <f>N53</f>
        <v>0</v>
      </c>
      <c r="O91" s="144">
        <f>SUM(J91:N91)</f>
        <v>0</v>
      </c>
      <c r="P91" s="187"/>
      <c r="Q91" s="187"/>
      <c r="R91" s="187"/>
      <c r="S91" s="187"/>
      <c r="T91" s="187"/>
      <c r="U91" s="187"/>
      <c r="V91" s="187"/>
      <c r="W91" s="12"/>
      <c r="X91" s="21"/>
    </row>
    <row r="92" spans="1:27">
      <c r="B92" s="280" t="s">
        <v>84</v>
      </c>
      <c r="C92" s="281"/>
      <c r="D92" s="281"/>
      <c r="E92" s="281"/>
      <c r="F92" s="281"/>
      <c r="G92" s="281"/>
      <c r="H92" s="281"/>
      <c r="I92" s="282"/>
      <c r="J92" s="145">
        <f>J64</f>
        <v>0</v>
      </c>
      <c r="K92" s="146">
        <f>K64</f>
        <v>0</v>
      </c>
      <c r="L92" s="146">
        <f>L64</f>
        <v>0</v>
      </c>
      <c r="M92" s="146">
        <f>M64</f>
        <v>0</v>
      </c>
      <c r="N92" s="147">
        <f>N64</f>
        <v>0</v>
      </c>
      <c r="O92" s="148">
        <f>SUM(J92:N92)</f>
        <v>0</v>
      </c>
      <c r="P92" s="187"/>
      <c r="Q92" s="187"/>
      <c r="R92" s="187"/>
      <c r="S92" s="187"/>
      <c r="T92" s="187"/>
      <c r="U92" s="187"/>
      <c r="V92" s="187"/>
      <c r="W92" s="12"/>
    </row>
    <row r="93" spans="1:27">
      <c r="B93" s="280" t="s">
        <v>91</v>
      </c>
      <c r="C93" s="281"/>
      <c r="D93" s="281"/>
      <c r="E93" s="281"/>
      <c r="F93" s="281"/>
      <c r="G93" s="281"/>
      <c r="H93" s="281"/>
      <c r="I93" s="282"/>
      <c r="J93" s="145">
        <f>J74</f>
        <v>0</v>
      </c>
      <c r="K93" s="146">
        <f t="shared" ref="K93:N93" si="12">K74</f>
        <v>0</v>
      </c>
      <c r="L93" s="146">
        <f t="shared" si="12"/>
        <v>0</v>
      </c>
      <c r="M93" s="146">
        <f t="shared" si="12"/>
        <v>0</v>
      </c>
      <c r="N93" s="147">
        <f t="shared" si="12"/>
        <v>0</v>
      </c>
      <c r="O93" s="148">
        <f>SUM(J93:N93)</f>
        <v>0</v>
      </c>
      <c r="P93" s="187"/>
      <c r="Q93" s="187"/>
      <c r="R93" s="187"/>
      <c r="S93" s="187"/>
      <c r="T93" s="187"/>
      <c r="U93" s="187"/>
      <c r="V93" s="187"/>
      <c r="W93" s="12"/>
    </row>
    <row r="94" spans="1:27" ht="15" thickBot="1">
      <c r="B94" s="283" t="s">
        <v>98</v>
      </c>
      <c r="C94" s="284"/>
      <c r="D94" s="284"/>
      <c r="E94" s="284"/>
      <c r="F94" s="284"/>
      <c r="G94" s="284"/>
      <c r="H94" s="284"/>
      <c r="I94" s="285"/>
      <c r="J94" s="149">
        <f>J85</f>
        <v>0</v>
      </c>
      <c r="K94" s="150">
        <f t="shared" ref="K94:N94" si="13">K85</f>
        <v>0</v>
      </c>
      <c r="L94" s="150">
        <f t="shared" si="13"/>
        <v>0</v>
      </c>
      <c r="M94" s="150">
        <f t="shared" si="13"/>
        <v>0</v>
      </c>
      <c r="N94" s="151">
        <f t="shared" si="13"/>
        <v>0</v>
      </c>
      <c r="O94" s="152">
        <f>SUM(J94:N94)</f>
        <v>0</v>
      </c>
      <c r="P94" s="187"/>
      <c r="Q94" s="187"/>
      <c r="R94" s="187"/>
      <c r="S94" s="187"/>
      <c r="T94" s="187"/>
      <c r="U94" s="187"/>
      <c r="V94" s="187"/>
      <c r="W94" s="12"/>
    </row>
    <row r="95" spans="1:27" ht="15" thickBot="1">
      <c r="B95" s="135" t="s">
        <v>99</v>
      </c>
      <c r="C95" s="136"/>
      <c r="D95" s="136"/>
      <c r="E95" s="136"/>
      <c r="F95" s="136"/>
      <c r="G95" s="136"/>
      <c r="H95" s="136"/>
      <c r="I95" s="276"/>
      <c r="J95" s="153">
        <f t="shared" ref="J95:N95" si="14">SUM(J91:J94)</f>
        <v>0</v>
      </c>
      <c r="K95" s="154">
        <f t="shared" si="14"/>
        <v>0</v>
      </c>
      <c r="L95" s="154">
        <f t="shared" si="14"/>
        <v>0</v>
      </c>
      <c r="M95" s="154">
        <f t="shared" si="14"/>
        <v>0</v>
      </c>
      <c r="N95" s="155">
        <f t="shared" si="14"/>
        <v>0</v>
      </c>
      <c r="O95" s="156">
        <f>SUM(O91:O94)</f>
        <v>0</v>
      </c>
      <c r="P95" s="187"/>
      <c r="Q95" s="187"/>
      <c r="R95" s="187"/>
      <c r="S95" s="187"/>
      <c r="T95" s="187"/>
      <c r="U95" s="187"/>
      <c r="V95" s="187"/>
      <c r="W95" s="12"/>
    </row>
    <row r="96" spans="1:27" ht="23.25" customHeight="1" thickBot="1">
      <c r="B96" s="157" t="s">
        <v>100</v>
      </c>
      <c r="C96" s="158"/>
      <c r="D96" s="159"/>
      <c r="E96" s="159"/>
      <c r="F96" s="159"/>
      <c r="G96" s="159"/>
      <c r="H96" s="159"/>
      <c r="I96" s="159"/>
      <c r="J96" s="160"/>
      <c r="K96" s="160"/>
      <c r="L96" s="160"/>
      <c r="M96" s="160"/>
      <c r="N96" s="160"/>
      <c r="O96" s="161" t="str">
        <f>IFERROR(O95*D38,"-")</f>
        <v>-</v>
      </c>
      <c r="P96" s="187"/>
      <c r="Q96" s="187"/>
      <c r="R96" s="187"/>
      <c r="S96" s="187"/>
      <c r="T96" s="187"/>
      <c r="U96" s="187"/>
      <c r="V96" s="187"/>
      <c r="W96" s="12"/>
    </row>
    <row r="97" spans="2:26" ht="21.75" customHeight="1" thickBot="1">
      <c r="B97" s="135" t="s">
        <v>101</v>
      </c>
      <c r="C97" s="162"/>
      <c r="D97" s="136"/>
      <c r="E97" s="136"/>
      <c r="F97" s="136"/>
      <c r="G97" s="159"/>
      <c r="H97" s="159"/>
      <c r="I97" s="159"/>
      <c r="J97" s="160"/>
      <c r="K97" s="160"/>
      <c r="L97" s="160"/>
      <c r="M97" s="160"/>
      <c r="N97" s="160"/>
      <c r="O97" s="161" t="str">
        <f>IFERROR(O95-O96,"-")</f>
        <v>-</v>
      </c>
      <c r="W97" s="12"/>
      <c r="Z97" s="12"/>
    </row>
    <row r="98" spans="2:26" ht="15" thickBot="1">
      <c r="W98" s="12"/>
      <c r="Z98" s="12"/>
    </row>
    <row r="99" spans="2:26" ht="15" thickBot="1">
      <c r="B99" s="93" t="s">
        <v>102</v>
      </c>
      <c r="C99" s="94"/>
      <c r="D99" s="94"/>
      <c r="E99" s="94"/>
      <c r="F99" s="94"/>
      <c r="G99" s="94"/>
      <c r="H99" s="94"/>
      <c r="I99" s="95"/>
      <c r="J99" s="20"/>
      <c r="K99" s="20"/>
      <c r="L99" s="20"/>
      <c r="M99" s="20"/>
      <c r="N99" s="20"/>
      <c r="O99" s="18"/>
      <c r="W99" s="12"/>
      <c r="Z99" s="12"/>
    </row>
    <row r="100" spans="2:26" ht="15" thickBot="1">
      <c r="B100" s="97" t="s">
        <v>96</v>
      </c>
      <c r="C100" s="98"/>
      <c r="D100" s="98"/>
      <c r="E100" s="98"/>
      <c r="F100" s="98"/>
      <c r="G100" s="98"/>
      <c r="H100" s="98"/>
      <c r="I100" s="99"/>
      <c r="J100" s="100" t="s">
        <v>62</v>
      </c>
      <c r="K100" s="101" t="s">
        <v>63</v>
      </c>
      <c r="L100" s="101" t="s">
        <v>64</v>
      </c>
      <c r="M100" s="101" t="s">
        <v>65</v>
      </c>
      <c r="N100" s="102" t="s">
        <v>66</v>
      </c>
      <c r="O100" s="103" t="s">
        <v>67</v>
      </c>
      <c r="W100" s="12"/>
      <c r="Z100" s="12"/>
    </row>
    <row r="101" spans="2:26">
      <c r="B101" s="104" t="s">
        <v>97</v>
      </c>
      <c r="C101" s="105"/>
      <c r="D101" s="105"/>
      <c r="E101" s="105"/>
      <c r="F101" s="105"/>
      <c r="G101" s="105"/>
      <c r="H101" s="105"/>
      <c r="I101" s="105"/>
      <c r="J101" s="260" cm="1">
        <f t="array" ref="J101">SUM(IF(ISNUMBER((H43:H52)*(J43:J52)),(H43:H52)*(J43:J52),0))</f>
        <v>0</v>
      </c>
      <c r="K101" s="261" cm="1">
        <f t="array" ref="K101">SUM(IF(ISNUMBER((H43:H52)*(K43:K52)),(H43:H52)*(K43:K52),0))</f>
        <v>0</v>
      </c>
      <c r="L101" s="261" cm="1">
        <f t="array" ref="L101">SUM(IF(ISNUMBER((H43:H52)*(L43:L52)),(H43:H52)*(L43:L52),0))</f>
        <v>0</v>
      </c>
      <c r="M101" s="261" cm="1">
        <f t="array" ref="M101">SUM(IF(ISNUMBER((H43:H52)*(M43:M52)),(H43:H52)*(M43:M52),0))</f>
        <v>0</v>
      </c>
      <c r="N101" s="262" cm="1">
        <f t="array" ref="N101">SUM(IF(ISNUMBER((H43:H52)*(N43:N52)),(H43:H52)*(N43:N52),0))</f>
        <v>0</v>
      </c>
      <c r="O101" s="165">
        <f>SUM(J101:N101)</f>
        <v>0</v>
      </c>
      <c r="W101" s="12"/>
      <c r="Z101" s="12"/>
    </row>
    <row r="102" spans="2:26">
      <c r="B102" s="106" t="s">
        <v>84</v>
      </c>
      <c r="C102" s="107"/>
      <c r="D102" s="107"/>
      <c r="E102" s="107"/>
      <c r="F102" s="107"/>
      <c r="G102" s="107"/>
      <c r="H102" s="107"/>
      <c r="I102" s="107"/>
      <c r="J102" s="263" cm="1">
        <f t="array" ref="J102">SUM(IF(ISNUMBER((H57:H63)*(J57:J63)),(H57:H63)*(J57:J63),0))</f>
        <v>0</v>
      </c>
      <c r="K102" s="264" cm="1">
        <f t="array" ref="K102">SUM(IF(ISNUMBER((H57:H63)*(K57:K63)),(H57:H63)*(K57:K63),0))</f>
        <v>0</v>
      </c>
      <c r="L102" s="264" cm="1">
        <f t="array" ref="L102">SUM(IF(ISNUMBER((H57:H63)*(L57:L63)),(H57:H63)*(L57:L63),0))</f>
        <v>0</v>
      </c>
      <c r="M102" s="264" cm="1">
        <f t="array" ref="M102">SUM(IF(ISNUMBER((H57:H63)*(M57:M63)),(H57:H63)*(M57:M63),0))</f>
        <v>0</v>
      </c>
      <c r="N102" s="265" cm="1">
        <f t="array" ref="N102">SUM(IF(ISNUMBER((H57:H63)*(N57:N63)),(H57:H63)*(N57:N63),0))</f>
        <v>0</v>
      </c>
      <c r="O102" s="166">
        <f>SUM(J102:N102)</f>
        <v>0</v>
      </c>
      <c r="W102" s="12"/>
      <c r="Z102" s="12"/>
    </row>
    <row r="103" spans="2:26">
      <c r="B103" s="106" t="s">
        <v>91</v>
      </c>
      <c r="C103" s="107"/>
      <c r="D103" s="107"/>
      <c r="E103" s="107"/>
      <c r="F103" s="107"/>
      <c r="G103" s="107"/>
      <c r="H103" s="107"/>
      <c r="I103" s="107"/>
      <c r="J103" s="263" cm="1">
        <f t="array" ref="J103">SUM(IF(ISNUMBER((H67:H73)*(J67:J73)),(H67:H73)*(J67:J73),0))</f>
        <v>0</v>
      </c>
      <c r="K103" s="264" cm="1">
        <f t="array" ref="K103">SUM(IF(ISNUMBER((H67:H73)*(K67:K73)),(H67:H73)*(K67:K73),0))</f>
        <v>0</v>
      </c>
      <c r="L103" s="264" cm="1">
        <f t="array" ref="L103">SUM(IF(ISNUMBER((H67:H73)*(L67:L73)),(H67:H73)*(L67:L73),0))</f>
        <v>0</v>
      </c>
      <c r="M103" s="264" cm="1">
        <f t="array" ref="M103">SUM(IF(ISNUMBER((H67:H73)*(M67:M73)),(H67:H73)*(M67:M73),0))</f>
        <v>0</v>
      </c>
      <c r="N103" s="265" cm="1">
        <f t="array" ref="N103">SUM(IF(ISNUMBER((H67:H73)*(N67:N73)),(H67:H73)*(N67:N73),0))</f>
        <v>0</v>
      </c>
      <c r="O103" s="166">
        <f>SUM(J103:N103)</f>
        <v>0</v>
      </c>
      <c r="W103" s="12"/>
      <c r="Z103" s="12"/>
    </row>
    <row r="104" spans="2:26" ht="15" thickBot="1">
      <c r="B104" s="108" t="s">
        <v>98</v>
      </c>
      <c r="C104" s="109"/>
      <c r="D104" s="109"/>
      <c r="E104" s="109"/>
      <c r="F104" s="109"/>
      <c r="G104" s="109"/>
      <c r="H104" s="109"/>
      <c r="I104" s="109"/>
      <c r="J104" s="266" cm="1">
        <f t="array" ref="J104">SUM(IF(ISNUMBER((H77:H84)*(J77:J84)),(H77:H84)*(J77:J84),0))</f>
        <v>0</v>
      </c>
      <c r="K104" s="267" cm="1">
        <f t="array" ref="K104">SUM(IF(ISNUMBER((H77:H84)*(K77:K84)),(H77:H84)*(K77:K84),0))</f>
        <v>0</v>
      </c>
      <c r="L104" s="267" cm="1">
        <f t="array" ref="L104">SUM(IF(ISNUMBER((H77:H84)*(L77:L84)),(H77:H84)*(L77:L84),0))</f>
        <v>0</v>
      </c>
      <c r="M104" s="267" cm="1">
        <f t="array" ref="M104">SUM(IF(ISNUMBER((H77:H84)*(M77:M84)),(H77:H84)*(M77:M84),0))</f>
        <v>0</v>
      </c>
      <c r="N104" s="268" cm="1">
        <f t="array" ref="N104">SUM(IF(ISNUMBER((H77:H84)*(N77:N84)),(H77:H84)*(N77:N84),0))</f>
        <v>0</v>
      </c>
      <c r="O104" s="166">
        <f>SUM(J104:N104)</f>
        <v>0</v>
      </c>
      <c r="W104" s="12"/>
      <c r="Z104" s="12"/>
    </row>
    <row r="105" spans="2:26" ht="15">
      <c r="B105" s="386" t="s">
        <v>103</v>
      </c>
      <c r="C105" s="110"/>
      <c r="D105" s="110"/>
      <c r="E105" s="110"/>
      <c r="F105" s="110"/>
      <c r="G105" s="110"/>
      <c r="H105" s="110"/>
      <c r="I105" s="111"/>
      <c r="J105" s="167">
        <f t="shared" ref="J105:N105" si="15">SUM(J101:J104)</f>
        <v>0</v>
      </c>
      <c r="K105" s="168">
        <f t="shared" si="15"/>
        <v>0</v>
      </c>
      <c r="L105" s="168">
        <f t="shared" si="15"/>
        <v>0</v>
      </c>
      <c r="M105" s="168">
        <f t="shared" si="15"/>
        <v>0</v>
      </c>
      <c r="N105" s="169">
        <f t="shared" si="15"/>
        <v>0</v>
      </c>
      <c r="O105" s="170">
        <f>SUM(O101:O104)</f>
        <v>0</v>
      </c>
      <c r="W105" s="12"/>
      <c r="Z105" s="12"/>
    </row>
    <row r="106" spans="2:26">
      <c r="W106" s="12"/>
      <c r="Z106" s="12"/>
    </row>
    <row r="107" spans="2:26">
      <c r="W107" s="12"/>
      <c r="Z107" s="12"/>
    </row>
    <row r="108" spans="2:26" ht="15" thickBot="1">
      <c r="W108" s="12"/>
      <c r="Z108" s="12"/>
    </row>
    <row r="109" spans="2:26" ht="15" thickBot="1">
      <c r="B109" s="112" t="s">
        <v>104</v>
      </c>
      <c r="C109" s="113"/>
      <c r="D109" s="113"/>
      <c r="E109" s="113"/>
      <c r="F109" s="113"/>
      <c r="G109" s="113"/>
      <c r="H109" s="113"/>
      <c r="I109" s="114"/>
      <c r="J109" s="20"/>
      <c r="K109" s="20"/>
      <c r="L109" s="20"/>
      <c r="M109" s="20"/>
      <c r="N109" s="20"/>
      <c r="O109" s="18"/>
      <c r="W109" s="12"/>
      <c r="Z109" s="12"/>
    </row>
    <row r="110" spans="2:26" ht="15" thickBot="1">
      <c r="B110" s="115" t="s">
        <v>96</v>
      </c>
      <c r="C110" s="116"/>
      <c r="D110" s="116"/>
      <c r="E110" s="116"/>
      <c r="F110" s="116"/>
      <c r="G110" s="116"/>
      <c r="H110" s="116"/>
      <c r="I110" s="117"/>
      <c r="J110" s="118" t="s">
        <v>62</v>
      </c>
      <c r="K110" s="119" t="s">
        <v>63</v>
      </c>
      <c r="L110" s="119" t="s">
        <v>64</v>
      </c>
      <c r="M110" s="119" t="s">
        <v>65</v>
      </c>
      <c r="N110" s="120" t="s">
        <v>66</v>
      </c>
      <c r="O110" s="121" t="s">
        <v>67</v>
      </c>
      <c r="W110" s="12"/>
      <c r="Z110" s="12"/>
    </row>
    <row r="111" spans="2:26">
      <c r="B111" s="122" t="s">
        <v>97</v>
      </c>
      <c r="C111" s="123"/>
      <c r="D111" s="123"/>
      <c r="E111" s="123"/>
      <c r="F111" s="123"/>
      <c r="G111" s="123"/>
      <c r="H111" s="123"/>
      <c r="I111" s="123"/>
      <c r="J111" s="251" cm="1">
        <f t="array" ref="J111">SUM((G43:G52)*(J43:J52))</f>
        <v>0</v>
      </c>
      <c r="K111" s="252" cm="1">
        <f t="array" ref="K111">SUM((G43:G52)*(K43:K52))</f>
        <v>0</v>
      </c>
      <c r="L111" s="252" cm="1">
        <f t="array" ref="L111">SUM((G43:G52)*(L43:L52))</f>
        <v>0</v>
      </c>
      <c r="M111" s="252" cm="1">
        <f t="array" ref="M111">SUM((G43:G52)*(M43:M52))</f>
        <v>0</v>
      </c>
      <c r="N111" s="253" cm="1">
        <f t="array" ref="N111">SUM((G43:G52)*(N43:N52))</f>
        <v>0</v>
      </c>
      <c r="O111" s="171">
        <f>SUM(J111:N111)</f>
        <v>0</v>
      </c>
      <c r="W111" s="12"/>
      <c r="Z111" s="12"/>
    </row>
    <row r="112" spans="2:26">
      <c r="B112" s="124" t="s">
        <v>84</v>
      </c>
      <c r="C112" s="125"/>
      <c r="D112" s="125"/>
      <c r="E112" s="125"/>
      <c r="F112" s="125"/>
      <c r="G112" s="125"/>
      <c r="H112" s="125"/>
      <c r="I112" s="125"/>
      <c r="J112" s="254" cm="1">
        <f t="array" ref="J112">SUM((G57:G63)*(J57:J63))</f>
        <v>0</v>
      </c>
      <c r="K112" s="255" cm="1">
        <f t="array" ref="K112">SUM((G57:G63)*(K57:K63))</f>
        <v>0</v>
      </c>
      <c r="L112" s="255" cm="1">
        <f t="array" ref="L112">SUM((G57:G63)*(L57:L63))</f>
        <v>0</v>
      </c>
      <c r="M112" s="255" cm="1">
        <f t="array" ref="M112">SUM((G57:G63)*(M57:M63))</f>
        <v>0</v>
      </c>
      <c r="N112" s="256" cm="1">
        <f t="array" ref="N112">SUM((G57:G63)*(N57:N63))</f>
        <v>0</v>
      </c>
      <c r="O112" s="172">
        <f t="shared" ref="O112:O114" si="16">SUM(J112:N112)</f>
        <v>0</v>
      </c>
      <c r="W112" s="12"/>
      <c r="Z112" s="12"/>
    </row>
    <row r="113" spans="2:26">
      <c r="B113" s="124" t="s">
        <v>91</v>
      </c>
      <c r="C113" s="125"/>
      <c r="D113" s="125"/>
      <c r="E113" s="125"/>
      <c r="F113" s="125"/>
      <c r="G113" s="125"/>
      <c r="H113" s="125"/>
      <c r="I113" s="125"/>
      <c r="J113" s="254" cm="1">
        <f t="array" ref="J113">SUM((G67:G73)*(J67:J73))</f>
        <v>0</v>
      </c>
      <c r="K113" s="255" cm="1">
        <f t="array" ref="K113">SUM((G67:G73)*(K67:K73))</f>
        <v>0</v>
      </c>
      <c r="L113" s="255" cm="1">
        <f t="array" ref="L113">SUM((G67:G73)*(L67:L73))</f>
        <v>0</v>
      </c>
      <c r="M113" s="255" cm="1">
        <f t="array" ref="M113">SUM((G67:G73)*(M67:M73))</f>
        <v>0</v>
      </c>
      <c r="N113" s="256" cm="1">
        <f t="array" ref="N113">SUM((G67:G73)*(N67:N73))</f>
        <v>0</v>
      </c>
      <c r="O113" s="172">
        <f t="shared" si="16"/>
        <v>0</v>
      </c>
      <c r="W113" s="12"/>
      <c r="Z113" s="12"/>
    </row>
    <row r="114" spans="2:26" ht="15" thickBot="1">
      <c r="B114" s="126" t="s">
        <v>98</v>
      </c>
      <c r="C114" s="127"/>
      <c r="D114" s="127"/>
      <c r="E114" s="127"/>
      <c r="F114" s="127"/>
      <c r="G114" s="127"/>
      <c r="H114" s="127"/>
      <c r="I114" s="127"/>
      <c r="J114" s="257" cm="1">
        <f t="array" ref="J114">SUM((G77:G84)*(J77:J84))</f>
        <v>0</v>
      </c>
      <c r="K114" s="258" cm="1">
        <f t="array" ref="K114">SUM((G77:G84)*(K77:K84))</f>
        <v>0</v>
      </c>
      <c r="L114" s="258" cm="1">
        <f t="array" ref="L114">SUM((G77:G84)*(L77:L84))</f>
        <v>0</v>
      </c>
      <c r="M114" s="258" cm="1">
        <f t="array" ref="M114">SUM((G77:G84)*(M77:M84))</f>
        <v>0</v>
      </c>
      <c r="N114" s="259" cm="1">
        <f t="array" ref="N114">SUM((G77:G84)*(N77:N84))</f>
        <v>0</v>
      </c>
      <c r="O114" s="172">
        <f t="shared" si="16"/>
        <v>0</v>
      </c>
      <c r="W114" s="12"/>
      <c r="Z114" s="12"/>
    </row>
    <row r="115" spans="2:26" ht="15" thickBot="1">
      <c r="B115" s="128" t="s">
        <v>67</v>
      </c>
      <c r="C115" s="129"/>
      <c r="D115" s="129"/>
      <c r="E115" s="129"/>
      <c r="F115" s="129"/>
      <c r="G115" s="129"/>
      <c r="H115" s="129"/>
      <c r="I115" s="130"/>
      <c r="J115" s="173">
        <f t="shared" ref="J115:O115" si="17">SUM(J111:J114)</f>
        <v>0</v>
      </c>
      <c r="K115" s="174">
        <f t="shared" si="17"/>
        <v>0</v>
      </c>
      <c r="L115" s="174">
        <f t="shared" si="17"/>
        <v>0</v>
      </c>
      <c r="M115" s="174">
        <f t="shared" si="17"/>
        <v>0</v>
      </c>
      <c r="N115" s="175">
        <f t="shared" si="17"/>
        <v>0</v>
      </c>
      <c r="O115" s="176">
        <f t="shared" si="17"/>
        <v>0</v>
      </c>
      <c r="W115" s="12"/>
      <c r="Z115" s="12"/>
    </row>
    <row r="116" spans="2:26">
      <c r="W116" s="12"/>
      <c r="Z116" s="12"/>
    </row>
    <row r="117" spans="2:26">
      <c r="W117" s="12"/>
      <c r="Z117" s="12"/>
    </row>
    <row r="118" spans="2:26">
      <c r="W118" s="12"/>
      <c r="Z118" s="12"/>
    </row>
    <row r="119" spans="2:26">
      <c r="W119" s="12"/>
      <c r="Z119" s="12"/>
    </row>
    <row r="120" spans="2:26">
      <c r="W120" s="12"/>
      <c r="Z120" s="12"/>
    </row>
    <row r="121" spans="2:26">
      <c r="W121" s="12"/>
      <c r="Z121" s="12"/>
    </row>
    <row r="122" spans="2:26">
      <c r="W122" s="12"/>
      <c r="Z122" s="12"/>
    </row>
    <row r="123" spans="2:26">
      <c r="W123" s="12"/>
      <c r="Z123" s="12"/>
    </row>
    <row r="124" spans="2:26">
      <c r="W124" s="12"/>
      <c r="Z124" s="12"/>
    </row>
    <row r="125" spans="2:26">
      <c r="W125" s="12"/>
      <c r="Z125" s="12"/>
    </row>
    <row r="126" spans="2:26">
      <c r="W126" s="12"/>
      <c r="Z126" s="12"/>
    </row>
    <row r="127" spans="2:26">
      <c r="W127" s="12"/>
      <c r="Z127" s="12"/>
    </row>
    <row r="128" spans="2:26">
      <c r="W128" s="12"/>
      <c r="Z128" s="12"/>
    </row>
    <row r="129" spans="23:26">
      <c r="W129" s="12"/>
      <c r="Z129" s="12"/>
    </row>
    <row r="130" spans="23:26">
      <c r="W130" s="12"/>
      <c r="Z130" s="12"/>
    </row>
    <row r="131" spans="23:26">
      <c r="W131" s="12"/>
      <c r="Z131" s="12"/>
    </row>
    <row r="132" spans="23:26">
      <c r="W132" s="12"/>
      <c r="Z132" s="12"/>
    </row>
    <row r="134" spans="23:26">
      <c r="W134" s="12"/>
      <c r="Z134" s="12"/>
    </row>
    <row r="135" spans="23:26">
      <c r="W135" s="12"/>
      <c r="Z135" s="12"/>
    </row>
    <row r="136" spans="23:26">
      <c r="W136" s="12"/>
      <c r="Z136" s="12"/>
    </row>
    <row r="137" spans="23:26">
      <c r="W137" s="12"/>
      <c r="Z137" s="12"/>
    </row>
    <row r="138" spans="23:26">
      <c r="W138" s="12"/>
      <c r="Z138" s="12"/>
    </row>
    <row r="139" spans="23:26">
      <c r="W139" s="12"/>
      <c r="Z139" s="12"/>
    </row>
    <row r="140" spans="23:26">
      <c r="W140" s="12"/>
      <c r="Z140" s="12"/>
    </row>
    <row r="141" spans="23:26">
      <c r="W141" s="12"/>
      <c r="Z141" s="12"/>
    </row>
    <row r="142" spans="23:26">
      <c r="W142" s="12"/>
      <c r="Z142" s="12"/>
    </row>
    <row r="143" spans="23:26">
      <c r="W143" s="12"/>
      <c r="Z143" s="12"/>
    </row>
    <row r="144" spans="23:26">
      <c r="W144" s="12"/>
      <c r="Z144" s="12"/>
    </row>
    <row r="145" spans="23:26">
      <c r="W145" s="12"/>
      <c r="Z145" s="12"/>
    </row>
    <row r="146" spans="23:26">
      <c r="W146" s="12"/>
      <c r="Z146" s="12"/>
    </row>
    <row r="147" spans="23:26">
      <c r="W147" s="12"/>
      <c r="Z147" s="12"/>
    </row>
    <row r="148" spans="23:26">
      <c r="W148" s="12"/>
      <c r="Z148" s="12"/>
    </row>
    <row r="149" spans="23:26">
      <c r="W149" s="12"/>
      <c r="Z149" s="12"/>
    </row>
    <row r="150" spans="23:26">
      <c r="W150" s="12"/>
      <c r="Z150" s="12"/>
    </row>
    <row r="151" spans="23:26">
      <c r="W151" s="12"/>
      <c r="Z151" s="12"/>
    </row>
    <row r="152" spans="23:26">
      <c r="W152" s="12"/>
      <c r="Z152" s="12"/>
    </row>
    <row r="153" spans="23:26">
      <c r="W153" s="12"/>
      <c r="Z153" s="12"/>
    </row>
    <row r="154" spans="23:26">
      <c r="W154" s="12"/>
      <c r="Z154" s="12"/>
    </row>
    <row r="155" spans="23:26">
      <c r="W155" s="12"/>
      <c r="Z155" s="12"/>
    </row>
    <row r="156" spans="23:26">
      <c r="W156" s="12"/>
      <c r="Z156" s="12"/>
    </row>
    <row r="157" spans="23:26">
      <c r="W157" s="12"/>
      <c r="Z157" s="12"/>
    </row>
    <row r="158" spans="23:26">
      <c r="W158" s="12"/>
      <c r="Z158" s="12"/>
    </row>
    <row r="159" spans="23:26">
      <c r="W159" s="12"/>
      <c r="Z159" s="12"/>
    </row>
    <row r="160" spans="23:26">
      <c r="W160" s="12"/>
      <c r="Z160" s="12"/>
    </row>
    <row r="161" spans="23:26">
      <c r="W161" s="12"/>
      <c r="Z161" s="12"/>
    </row>
    <row r="162" spans="23:26">
      <c r="W162" s="12"/>
      <c r="Z162" s="12"/>
    </row>
    <row r="163" spans="23:26">
      <c r="W163" s="12"/>
      <c r="Z163" s="12"/>
    </row>
    <row r="164" spans="23:26">
      <c r="W164" s="12"/>
      <c r="Z164" s="12"/>
    </row>
    <row r="165" spans="23:26">
      <c r="W165" s="12"/>
      <c r="Z165" s="12"/>
    </row>
    <row r="166" spans="23:26">
      <c r="W166" s="12"/>
      <c r="Z166" s="12"/>
    </row>
    <row r="167" spans="23:26">
      <c r="W167" s="12"/>
      <c r="Z167" s="12"/>
    </row>
    <row r="168" spans="23:26">
      <c r="W168" s="12"/>
      <c r="Z168" s="12"/>
    </row>
    <row r="169" spans="23:26">
      <c r="W169" s="12"/>
      <c r="Z169" s="12"/>
    </row>
    <row r="170" spans="23:26">
      <c r="W170" s="12"/>
      <c r="Z170" s="12"/>
    </row>
    <row r="171" spans="23:26">
      <c r="W171" s="12"/>
      <c r="Z171" s="12"/>
    </row>
    <row r="172" spans="23:26">
      <c r="W172" s="12"/>
      <c r="Z172" s="12"/>
    </row>
    <row r="173" spans="23:26">
      <c r="W173" s="12"/>
      <c r="Z173" s="12"/>
    </row>
    <row r="174" spans="23:26">
      <c r="W174" s="12"/>
      <c r="Z174" s="12"/>
    </row>
    <row r="175" spans="23:26">
      <c r="W175" s="12"/>
      <c r="Z175" s="12"/>
    </row>
    <row r="176" spans="23:26">
      <c r="W176" s="12"/>
      <c r="Z176" s="12"/>
    </row>
    <row r="177" spans="23:26">
      <c r="W177" s="12"/>
      <c r="Z177" s="12"/>
    </row>
  </sheetData>
  <sheetProtection insertRows="0"/>
  <mergeCells count="45">
    <mergeCell ref="C16:F16"/>
    <mergeCell ref="C21:F21"/>
    <mergeCell ref="C17:F17"/>
    <mergeCell ref="C18:F18"/>
    <mergeCell ref="B1:O1"/>
    <mergeCell ref="C12:F12"/>
    <mergeCell ref="C13:F13"/>
    <mergeCell ref="C14:F14"/>
    <mergeCell ref="C15:F15"/>
    <mergeCell ref="B65:F65"/>
    <mergeCell ref="B30:F30"/>
    <mergeCell ref="D31:F31"/>
    <mergeCell ref="D36:F36"/>
    <mergeCell ref="D37:F37"/>
    <mergeCell ref="B83:F83"/>
    <mergeCell ref="B84:F84"/>
    <mergeCell ref="B85:F85"/>
    <mergeCell ref="B79:F79"/>
    <mergeCell ref="B67:F67"/>
    <mergeCell ref="B68:F68"/>
    <mergeCell ref="B69:F69"/>
    <mergeCell ref="B70:F70"/>
    <mergeCell ref="B71:F71"/>
    <mergeCell ref="B72:F72"/>
    <mergeCell ref="B73:F73"/>
    <mergeCell ref="B74:F74"/>
    <mergeCell ref="B76:F76"/>
    <mergeCell ref="B77:F77"/>
    <mergeCell ref="B78:F78"/>
    <mergeCell ref="C19:F19"/>
    <mergeCell ref="C20:F20"/>
    <mergeCell ref="B80:F80"/>
    <mergeCell ref="B81:F81"/>
    <mergeCell ref="B82:F82"/>
    <mergeCell ref="B66:F66"/>
    <mergeCell ref="D38:F38"/>
    <mergeCell ref="B56:F56"/>
    <mergeCell ref="B57:F57"/>
    <mergeCell ref="B58:F58"/>
    <mergeCell ref="B59:F59"/>
    <mergeCell ref="B60:F60"/>
    <mergeCell ref="B61:F61"/>
    <mergeCell ref="B62:F62"/>
    <mergeCell ref="B63:F63"/>
    <mergeCell ref="B64:F64"/>
  </mergeCells>
  <conditionalFormatting sqref="O95">
    <cfRule type="cellIs" dxfId="1" priority="2" operator="notEqual">
      <formula>SUM($O$53,$O$64,$O$74,$O$85)</formula>
    </cfRule>
  </conditionalFormatting>
  <conditionalFormatting sqref="O105">
    <cfRule type="cellIs" dxfId="0" priority="1" operator="lessThan">
      <formula>$O$97</formula>
    </cfRule>
  </conditionalFormatting>
  <dataValidations count="12">
    <dataValidation type="list" allowBlank="1" showInputMessage="1" showErrorMessage="1" sqref="J37" xr:uid="{4904499C-C7E2-4796-A80C-E744357F9AE3}">
      <formula1>"Yes, No"</formula1>
    </dataValidation>
    <dataValidation type="list" allowBlank="1" showInputMessage="1" showErrorMessage="1" sqref="J28" xr:uid="{FD8C259F-E2BD-4E29-8EA5-73136944E20E}">
      <formula1>"Small Enterprise, Medium Enterprise, Large Enterprise"</formula1>
    </dataValidation>
    <dataValidation type="list" allowBlank="1" showInputMessage="1" showErrorMessage="1" sqref="J23" xr:uid="{24426224-7E26-46EF-8D72-9C0069938DC7}">
      <formula1>"Industrial Research, Experimental Development"</formula1>
    </dataValidation>
    <dataValidation type="list" allowBlank="1" showInputMessage="1" showErrorMessage="1" sqref="C14" xr:uid="{996B67F6-8DAC-4707-9FC3-4EAB68F114A0}">
      <formula1>"Click to Select,N/A, Carlow, Cavan, Clare, Cork, Donegal, Dublin, Galway, Kerry, Kildare, Kilkenny, Laois, Leitrim, Limerick, Longford, Louth, Mayo, Meath, Monaghan, Offaly, Roscommon, Sligo, Tipperary, Waterford, Westmeath, Wexford, Wicklow"</formula1>
    </dataValidation>
    <dataValidation type="list" allowBlank="1" showInputMessage="1" showErrorMessage="1" sqref="C30" xr:uid="{25BB70C0-1CE8-46C9-A3BB-FF370343D723}">
      <formula1>"Yes,No"</formula1>
    </dataValidation>
    <dataValidation type="list" allowBlank="1" showInputMessage="1" showErrorMessage="1" sqref="I37 D37:G37 C21" xr:uid="{5F00857C-0BA5-4641-9484-9E1D96C1ECBB}">
      <formula1>"Click to Select, Yes, No"</formula1>
    </dataValidation>
    <dataValidation type="list" allowBlank="1" showInputMessage="1" showErrorMessage="1" sqref="I28 G28 D36:F37" xr:uid="{D1CD3794-81C0-45BF-8DCC-6B77F7F7C4D1}">
      <formula1>"Click to Select, Small Enterprise, Medium Enterprise, Large Enterprise"</formula1>
    </dataValidation>
    <dataValidation type="list" allowBlank="1" showInputMessage="1" showErrorMessage="1" sqref="I23 D31:F31 G23" xr:uid="{79507A3D-BE92-42EF-8E73-654DCF199AAB}">
      <formula1>"Click to Select, Industrial Research, Experimental Development"</formula1>
    </dataValidation>
    <dataValidation type="list" allowBlank="1" showInputMessage="1" showErrorMessage="1" sqref="I43:I52 I57:I63 I67:I73 I77:I84" xr:uid="{460CA389-362E-4686-9174-5846D4E5873B}">
      <formula1>"Cash, In-Kind, N/A"</formula1>
    </dataValidation>
    <dataValidation type="list" allowBlank="1" showInputMessage="1" showErrorMessage="1" sqref="C3" xr:uid="{6BD35392-0C90-41ED-AB2E-C8392EA40003}">
      <formula1>"Click to Select, ARC Hub for Therapeutics, ARC Hub for ICT, ARC Hub for HealthTech"</formula1>
    </dataValidation>
    <dataValidation type="list" allowBlank="1" showInputMessage="1" showErrorMessage="1" sqref="C13" xr:uid="{C078286E-0CD7-4EF2-8B8F-D0C79D386E22}">
      <formula1>"Click to Select,Yes,No"</formula1>
    </dataValidation>
    <dataValidation type="list" allowBlank="1" showInputMessage="1" showErrorMessage="1" sqref="C17:F17" xr:uid="{723F3802-AF89-4B27-8A29-4FEB5FA583E8}">
      <formula1>$AA$38:$AA$60</formula1>
    </dataValidation>
  </dataValidations>
  <hyperlinks>
    <hyperlink ref="E42" r:id="rId1" location=":~:text=SFI%20Grant%20Budget%20Policy.%20Science%20Foundation%20Ireland%E2%80%99s%20Grant,budget%20may%20need%20to%20be%20modified%20over%20time." display="Grade Level (SFI GBP and salary scales Link)" xr:uid="{533446A9-793D-466C-A69A-FAFFBE84B5C3}"/>
    <hyperlink ref="B18" r:id="rId2" location="/datasets/ESTAT_Statistical_Classification_of_Economic_Activities_in_the_European_Community_Rev._2.1._%28NACE_2.1%29/data" xr:uid="{4EF271CA-ED19-459F-AFAA-0D2CFD737B61}"/>
  </hyperlinks>
  <pageMargins left="0.7" right="0.7" top="0.75" bottom="0.75" header="0.3" footer="0.3"/>
  <pageSetup paperSize="9" orientation="portrait" horizontalDpi="1200" verticalDpi="1200" r:id="rId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3f4b2687-d8e0-4e75-abfb-18720a468cfb">
      <UserInfo>
        <DisplayName>Joan Hynes</DisplayName>
        <AccountId>63</AccountId>
        <AccountType/>
      </UserInfo>
      <UserInfo>
        <DisplayName>Jenny Clarkin</DisplayName>
        <AccountId>3911</AccountId>
        <AccountType/>
      </UserInfo>
      <UserInfo>
        <DisplayName>Elliot McVann</DisplayName>
        <AccountId>3561</AccountId>
        <AccountType/>
      </UserInfo>
      <UserInfo>
        <DisplayName>Orla McCabe</DisplayName>
        <AccountId>6457</AccountId>
        <AccountType/>
      </UserInfo>
      <UserInfo>
        <DisplayName>Aisling McEvoy</DisplayName>
        <AccountId>76</AccountId>
        <AccountType/>
      </UserInfo>
      <UserInfo>
        <DisplayName>Gareth Whiting</DisplayName>
        <AccountId>6841</AccountId>
        <AccountType/>
      </UserInfo>
      <UserInfo>
        <DisplayName>Alice Vajda</DisplayName>
        <AccountId>237</AccountId>
        <AccountType/>
      </UserInfo>
    </SharedWithUsers>
    <lcf76f155ced4ddcb4097134ff3c332f xmlns="245249df-11ee-4fe5-a6e8-e1a1d97afc60">
      <Terms xmlns="http://schemas.microsoft.com/office/infopath/2007/PartnerControls"/>
    </lcf76f155ced4ddcb4097134ff3c332f>
    <TaxCatchAll xmlns="3f4b2687-d8e0-4e75-abfb-18720a468cf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128958BBB7A245898959F145DAB9DE" ma:contentTypeVersion="" ma:contentTypeDescription="Create a new document." ma:contentTypeScope="" ma:versionID="4d7e1e6391d14202a07007265ed607de">
  <xsd:schema xmlns:xsd="http://www.w3.org/2001/XMLSchema" xmlns:xs="http://www.w3.org/2001/XMLSchema" xmlns:p="http://schemas.microsoft.com/office/2006/metadata/properties" xmlns:ns2="245249df-11ee-4fe5-a6e8-e1a1d97afc60" xmlns:ns3="3f4b2687-d8e0-4e75-abfb-18720a468cfb" targetNamespace="http://schemas.microsoft.com/office/2006/metadata/properties" ma:root="true" ma:fieldsID="fa75ccd8c9059dafeac932b1848b331c" ns2:_="" ns3:_="">
    <xsd:import namespace="245249df-11ee-4fe5-a6e8-e1a1d97afc60"/>
    <xsd:import namespace="3f4b2687-d8e0-4e75-abfb-18720a468cf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249df-11ee-4fe5-a6e8-e1a1d97afc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f67b5201-1eba-4237-973b-c2bc0dc73b58"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f4b2687-d8e0-4e75-abfb-18720a468cf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ed5e4d44-d068-4dd4-9b16-b1fa67c2df84}" ma:internalName="TaxCatchAll" ma:showField="CatchAllData" ma:web="3f4b2687-d8e0-4e75-abfb-18720a468c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B271A9-4208-4B42-A375-FB8EBCE6CA84}"/>
</file>

<file path=customXml/itemProps2.xml><?xml version="1.0" encoding="utf-8"?>
<ds:datastoreItem xmlns:ds="http://schemas.openxmlformats.org/officeDocument/2006/customXml" ds:itemID="{FDF313C6-A843-4DCC-8E2B-54723D5596A5}"/>
</file>

<file path=customXml/itemProps3.xml><?xml version="1.0" encoding="utf-8"?>
<ds:datastoreItem xmlns:ds="http://schemas.openxmlformats.org/officeDocument/2006/customXml" ds:itemID="{5EED00D6-CBE9-44AA-BA05-9C6AE4F0DB3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Louise Rocks</dc:creator>
  <cp:keywords/>
  <dc:description/>
  <cp:lastModifiedBy>Orla McCabe</cp:lastModifiedBy>
  <cp:revision/>
  <dcterms:created xsi:type="dcterms:W3CDTF">2022-08-04T14:50:33Z</dcterms:created>
  <dcterms:modified xsi:type="dcterms:W3CDTF">2025-10-31T10:56:15Z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0x01010068128958BBB7A245898959F145DAB9DE</vt:lpwstr>
  </property>
  <property fmtid="{D5CDD505-2E9C-101B-9397-08002B2CF9AE}" pid="3" name="MediaServiceImageTags">
    <vt:lpwstr/>
  </property>
</Properties>
</file>